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uadro publicación" sheetId="4" r:id="rId1"/>
    <sheet name="Hoja1" sheetId="5" r:id="rId2"/>
  </sheets>
  <externalReferences>
    <externalReference r:id="rId3"/>
  </externalReferences>
  <calcPr calcId="144525"/>
</workbook>
</file>

<file path=xl/calcChain.xml><?xml version="1.0" encoding="utf-8"?>
<calcChain xmlns="http://schemas.openxmlformats.org/spreadsheetml/2006/main">
  <c r="AX4" i="5" l="1"/>
  <c r="AX33" i="5"/>
  <c r="AX32" i="5"/>
  <c r="AX31" i="5"/>
  <c r="AX30" i="5"/>
  <c r="AX29" i="5"/>
  <c r="AX28" i="5"/>
  <c r="AX27" i="5"/>
  <c r="AX26" i="5"/>
  <c r="AX25" i="5"/>
  <c r="AX24" i="5"/>
  <c r="AX23" i="5"/>
  <c r="AX22" i="5"/>
  <c r="AX21" i="5"/>
  <c r="AX20" i="5"/>
  <c r="AX19" i="5"/>
  <c r="AX18" i="5"/>
  <c r="AX17" i="5"/>
  <c r="AX16" i="5"/>
  <c r="AX15" i="5"/>
  <c r="AX14" i="5"/>
  <c r="AX13" i="5"/>
  <c r="AX12" i="5"/>
  <c r="AX11" i="5"/>
  <c r="AX10" i="5"/>
  <c r="AX9" i="5"/>
  <c r="AX8" i="5"/>
  <c r="AX7" i="5"/>
  <c r="AX6" i="5"/>
  <c r="AX5" i="5"/>
  <c r="AW33" i="5" l="1"/>
  <c r="AV33" i="5"/>
  <c r="AU33" i="5"/>
  <c r="AT33" i="5"/>
  <c r="AS33" i="5"/>
  <c r="AR33" i="5"/>
  <c r="AQ33" i="5"/>
  <c r="AP33" i="5"/>
  <c r="AO33" i="5"/>
  <c r="AN33" i="5"/>
  <c r="AM33" i="5"/>
  <c r="AL33" i="5"/>
  <c r="AK33" i="5"/>
  <c r="AJ33" i="5"/>
  <c r="AI33" i="5"/>
  <c r="AH33" i="5"/>
  <c r="AG33" i="5"/>
  <c r="AF33" i="5"/>
  <c r="AE33" i="5"/>
  <c r="AD33" i="5"/>
  <c r="AC33" i="5"/>
  <c r="AW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AJ32" i="5"/>
  <c r="AI32" i="5"/>
  <c r="AH32" i="5"/>
  <c r="AG32" i="5"/>
  <c r="AF32" i="5"/>
  <c r="AE32" i="5"/>
  <c r="AD32" i="5"/>
  <c r="AC32" i="5"/>
  <c r="AW31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W30" i="5"/>
  <c r="AV30" i="5"/>
  <c r="AU30" i="5"/>
  <c r="AT30" i="5"/>
  <c r="AS30" i="5"/>
  <c r="AR30" i="5"/>
  <c r="AQ30" i="5"/>
  <c r="AP30" i="5"/>
  <c r="AO30" i="5"/>
  <c r="AN30" i="5"/>
  <c r="AM30" i="5"/>
  <c r="AL30" i="5"/>
  <c r="AK30" i="5"/>
  <c r="AJ30" i="5"/>
  <c r="AI30" i="5"/>
  <c r="AH30" i="5"/>
  <c r="AG30" i="5"/>
  <c r="AF30" i="5"/>
  <c r="AE30" i="5"/>
  <c r="AD30" i="5"/>
  <c r="AC30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G28" i="5"/>
  <c r="AF28" i="5"/>
  <c r="AE28" i="5"/>
  <c r="AD28" i="5"/>
  <c r="AC28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C27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AJ26" i="5"/>
  <c r="AI26" i="5"/>
  <c r="AH26" i="5"/>
  <c r="AG26" i="5"/>
  <c r="AF26" i="5"/>
  <c r="AE26" i="5"/>
  <c r="AD26" i="5"/>
  <c r="AC26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AJ25" i="5"/>
  <c r="AI25" i="5"/>
  <c r="AH25" i="5"/>
  <c r="AG25" i="5"/>
  <c r="AF25" i="5"/>
  <c r="AE25" i="5"/>
  <c r="AD25" i="5"/>
  <c r="AC25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I23" i="5"/>
  <c r="AH23" i="5"/>
  <c r="AG23" i="5"/>
  <c r="AF23" i="5"/>
  <c r="AE23" i="5"/>
  <c r="AD23" i="5"/>
  <c r="AC23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C20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C19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C18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G16" i="5"/>
  <c r="AF16" i="5"/>
  <c r="AE16" i="5"/>
  <c r="AD16" i="5"/>
  <c r="AC16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AJ15" i="5"/>
  <c r="AI15" i="5"/>
  <c r="AH15" i="5"/>
  <c r="AG15" i="5"/>
  <c r="AF15" i="5"/>
  <c r="AE15" i="5"/>
  <c r="AD15" i="5"/>
  <c r="AC15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H14" i="5"/>
  <c r="AG14" i="5"/>
  <c r="AF14" i="5"/>
  <c r="AE14" i="5"/>
  <c r="AD14" i="5"/>
  <c r="AC14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G13" i="5"/>
  <c r="AF13" i="5"/>
  <c r="AE13" i="5"/>
  <c r="AD13" i="5"/>
  <c r="AC13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G11" i="5"/>
  <c r="AF11" i="5"/>
  <c r="AE11" i="5"/>
  <c r="AD11" i="5"/>
  <c r="AC11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W8" i="5"/>
  <c r="AV8" i="5"/>
  <c r="AU8" i="5"/>
  <c r="AT8" i="5"/>
  <c r="AS8" i="5"/>
  <c r="AR8" i="5"/>
  <c r="AQ8" i="5"/>
  <c r="AP8" i="5"/>
  <c r="AO8" i="5"/>
  <c r="AN8" i="5"/>
  <c r="AM8" i="5"/>
  <c r="AL8" i="5"/>
  <c r="AK8" i="5"/>
  <c r="AJ8" i="5"/>
  <c r="AI8" i="5"/>
  <c r="AH8" i="5"/>
  <c r="AG8" i="5"/>
  <c r="AF8" i="5"/>
  <c r="AE8" i="5"/>
  <c r="AD8" i="5"/>
  <c r="AC8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G6" i="5"/>
  <c r="AF6" i="5"/>
  <c r="AE6" i="5"/>
  <c r="AD6" i="5"/>
  <c r="AC6" i="5"/>
  <c r="AW5" i="5"/>
  <c r="AV5" i="5"/>
  <c r="AU5" i="5"/>
  <c r="AT5" i="5"/>
  <c r="AS5" i="5"/>
  <c r="AR5" i="5"/>
  <c r="AQ5" i="5"/>
  <c r="AP5" i="5"/>
  <c r="AO5" i="5"/>
  <c r="AN5" i="5"/>
  <c r="AM5" i="5"/>
  <c r="AL5" i="5"/>
  <c r="AK5" i="5"/>
  <c r="AJ5" i="5"/>
  <c r="AI5" i="5"/>
  <c r="AH5" i="5"/>
  <c r="AG5" i="5"/>
  <c r="AF5" i="5"/>
  <c r="AE5" i="5"/>
  <c r="AD5" i="5"/>
  <c r="AC5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</calcChain>
</file>

<file path=xl/sharedStrings.xml><?xml version="1.0" encoding="utf-8"?>
<sst xmlns="http://schemas.openxmlformats.org/spreadsheetml/2006/main" count="261" uniqueCount="65">
  <si>
    <t>Fuerza de trabajo</t>
  </si>
  <si>
    <t>ocupado</t>
  </si>
  <si>
    <t>desocupado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</si>
  <si>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</si>
  <si>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</si>
  <si>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</si>
  <si>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</si>
  <si>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</si>
  <si>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</si>
  <si>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</si>
  <si>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</si>
  <si>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</si>
  <si>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</si>
  <si>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</si>
  <si>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</si>
  <si>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</si>
  <si>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Población según indicadores generales de la condición de actividad y región de planificación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</si>
  <si>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</si>
  <si>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</si>
  <si>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</si>
  <si>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</si>
  <si>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</si>
  <si>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</si>
  <si>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</si>
  <si>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</si>
  <si>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</si>
  <si>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</si>
  <si>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</si>
  <si>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</si>
  <si>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</si>
  <si>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</si>
  <si>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</si>
  <si>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</si>
  <si>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</si>
  <si>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</si>
  <si>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</si>
  <si>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</si>
  <si>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</si>
  <si>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</si>
  <si>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</si>
  <si>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</si>
  <si>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Fuente: INEC. Encuesta Continua de Empleo (ECE), 2015.</t>
  </si>
  <si>
    <t>I 2015</t>
  </si>
  <si>
    <t>II 2015</t>
  </si>
  <si>
    <t>III 2015</t>
  </si>
  <si>
    <t>IV2014</t>
  </si>
  <si>
    <t>Central</t>
  </si>
  <si>
    <t>Número de personas</t>
  </si>
  <si>
    <t>Tasa de participación</t>
  </si>
  <si>
    <t>mayor de 15 años</t>
  </si>
  <si>
    <t>Tasa de ocuapción</t>
  </si>
  <si>
    <t>Porcentaje de subempleo</t>
  </si>
  <si>
    <t>Chorotega</t>
  </si>
  <si>
    <t>Busqueda para cambiar de trabajo</t>
  </si>
  <si>
    <t>sub_ocupado</t>
  </si>
  <si>
    <t>Pacifico central</t>
  </si>
  <si>
    <t>Brunca</t>
  </si>
  <si>
    <t>Huetar caribe</t>
  </si>
  <si>
    <t>Huetar norte</t>
  </si>
  <si>
    <t>ENAHO</t>
  </si>
  <si>
    <t>Pacífico Central</t>
  </si>
  <si>
    <t>Huetar Atlántica</t>
  </si>
  <si>
    <t>Huetar Norte</t>
  </si>
  <si>
    <t>IV 2015</t>
  </si>
  <si>
    <t>III Trimestre 2010 - IV Trimestre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</si>
</sst>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##\ ###\ ##0"/>
    <numFmt numFmtId="166" formatCode="_(&quot;$&quot;* #,##0_);_(&quot;$&quot;* \(#,##0\);_(&quot;$&quot;* &quot;-&quot;_);_(@_)"/>
  </numFmts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</cellStyleXfs>
  <cellXfs count="6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left" vertical="top" wrapText="1"/>
    </xf>
    <xf numFmtId="165" fontId="4" fillId="0" borderId="1" xfId="1" applyNumberFormat="1" applyFont="1" applyBorder="1" applyAlignment="1">
      <alignment horizontal="right" vertical="center"/>
    </xf>
    <xf numFmtId="0" fontId="3" fillId="2" borderId="0" xfId="1" applyFont="1" applyFill="1" applyBorder="1" applyAlignment="1">
      <alignment horizontal="left" vertical="top" wrapText="1"/>
    </xf>
    <xf numFmtId="165" fontId="3" fillId="2" borderId="0" xfId="1" applyNumberFormat="1" applyFont="1" applyFill="1" applyBorder="1" applyAlignment="1">
      <alignment horizontal="right"/>
    </xf>
    <xf numFmtId="0" fontId="4" fillId="0" borderId="0" xfId="1" applyFont="1" applyBorder="1" applyAlignment="1">
      <alignment horizontal="left" vertical="top" wrapText="1" indent="1"/>
    </xf>
    <xf numFmtId="165" fontId="4" fillId="0" borderId="0" xfId="1" applyNumberFormat="1" applyFont="1" applyBorder="1" applyAlignment="1">
      <alignment horizontal="right"/>
    </xf>
    <xf numFmtId="0" fontId="4" fillId="0" borderId="0" xfId="1" applyFont="1" applyBorder="1" applyAlignment="1">
      <alignment horizontal="left" vertical="top" wrapText="1" indent="2"/>
    </xf>
    <xf numFmtId="0" fontId="4" fillId="0" borderId="0" xfId="1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left" indent="2"/>
    </xf>
    <xf numFmtId="164" fontId="4" fillId="0" borderId="0" xfId="0" applyNumberFormat="1" applyFont="1" applyBorder="1" applyAlignment="1">
      <alignment horizontal="right"/>
    </xf>
    <xf numFmtId="0" fontId="4" fillId="0" borderId="3" xfId="0" applyFont="1" applyBorder="1" applyAlignment="1">
      <alignment horizontal="left" indent="2"/>
    </xf>
    <xf numFmtId="164" fontId="4" fillId="0" borderId="3" xfId="0" applyNumberFormat="1" applyFont="1" applyBorder="1" applyAlignment="1">
      <alignment horizontal="right"/>
    </xf>
    <xf numFmtId="0" fontId="4" fillId="0" borderId="4" xfId="1" applyFont="1" applyBorder="1" applyAlignment="1"/>
    <xf numFmtId="0" fontId="6" fillId="0" borderId="0" xfId="0" applyFont="1"/>
    <xf numFmtId="0" fontId="7" fillId="0" borderId="6" xfId="2" applyFont="1" applyBorder="1" applyAlignment="1">
      <alignment horizontal="center" wrapText="1"/>
    </xf>
    <xf numFmtId="0" fontId="8" fillId="0" borderId="0" xfId="2" applyFont="1"/>
    <xf numFmtId="0" fontId="7" fillId="0" borderId="7" xfId="2" applyFont="1" applyBorder="1" applyAlignment="1">
      <alignment wrapText="1"/>
    </xf>
    <xf numFmtId="0" fontId="7" fillId="0" borderId="8" xfId="2" applyFont="1" applyBorder="1" applyAlignment="1">
      <alignment wrapText="1"/>
    </xf>
    <xf numFmtId="0" fontId="7" fillId="0" borderId="9" xfId="2" applyFont="1" applyBorder="1" applyAlignment="1">
      <alignment horizontal="left" vertical="top" wrapText="1"/>
    </xf>
    <xf numFmtId="1" fontId="7" fillId="0" borderId="9" xfId="2" applyNumberFormat="1" applyFont="1" applyBorder="1" applyAlignment="1">
      <alignment horizontal="right" vertical="center"/>
    </xf>
    <xf numFmtId="0" fontId="6" fillId="0" borderId="1" xfId="0" applyFont="1" applyBorder="1"/>
    <xf numFmtId="164" fontId="6" fillId="0" borderId="1" xfId="0" applyNumberFormat="1" applyFont="1" applyBorder="1"/>
    <xf numFmtId="0" fontId="6" fillId="0" borderId="0" xfId="0" applyFont="1" applyBorder="1"/>
    <xf numFmtId="164" fontId="6" fillId="0" borderId="0" xfId="0" applyNumberFormat="1" applyFont="1" applyBorder="1"/>
    <xf numFmtId="0" fontId="6" fillId="0" borderId="10" xfId="0" applyFont="1" applyBorder="1"/>
    <xf numFmtId="164" fontId="6" fillId="0" borderId="10" xfId="0" applyNumberFormat="1" applyFont="1" applyBorder="1"/>
    <xf numFmtId="0" fontId="7" fillId="0" borderId="11" xfId="2" applyFont="1" applyBorder="1" applyAlignment="1">
      <alignment horizontal="left" vertical="top" wrapText="1"/>
    </xf>
    <xf numFmtId="1" fontId="7" fillId="0" borderId="11" xfId="2" applyNumberFormat="1" applyFont="1" applyBorder="1" applyAlignment="1">
      <alignment horizontal="right" vertical="center"/>
    </xf>
    <xf numFmtId="0" fontId="6" fillId="0" borderId="12" xfId="0" applyFont="1" applyBorder="1"/>
    <xf numFmtId="164" fontId="6" fillId="0" borderId="12" xfId="0" applyNumberFormat="1" applyFont="1" applyBorder="1"/>
    <xf numFmtId="0" fontId="7" fillId="0" borderId="13" xfId="2" applyFont="1" applyBorder="1" applyAlignment="1">
      <alignment horizontal="left" vertical="top" wrapText="1"/>
    </xf>
    <xf numFmtId="1" fontId="7" fillId="0" borderId="13" xfId="2" applyNumberFormat="1" applyFont="1" applyBorder="1" applyAlignment="1">
      <alignment horizontal="right" vertical="center"/>
    </xf>
    <xf numFmtId="0" fontId="6" fillId="0" borderId="14" xfId="0" applyFont="1" applyBorder="1"/>
    <xf numFmtId="164" fontId="6" fillId="0" borderId="14" xfId="0" applyNumberFormat="1" applyFont="1" applyBorder="1"/>
    <xf numFmtId="0" fontId="6" fillId="0" borderId="2" xfId="0" applyFont="1" applyBorder="1"/>
    <xf numFmtId="164" fontId="6" fillId="0" borderId="2" xfId="0" applyNumberFormat="1" applyFont="1" applyBorder="1"/>
    <xf numFmtId="0" fontId="9" fillId="0" borderId="15" xfId="2" applyFont="1" applyBorder="1" applyAlignment="1"/>
    <xf numFmtId="0" fontId="10" fillId="3" borderId="16" xfId="0" applyFont="1" applyFill="1" applyBorder="1"/>
    <xf numFmtId="164" fontId="11" fillId="3" borderId="16" xfId="0" applyNumberFormat="1" applyFont="1" applyFill="1" applyBorder="1"/>
    <xf numFmtId="0" fontId="10" fillId="3" borderId="0" xfId="0" applyFont="1" applyFill="1" applyBorder="1"/>
    <xf numFmtId="0" fontId="7" fillId="0" borderId="17" xfId="2" applyFont="1" applyBorder="1" applyAlignment="1">
      <alignment horizontal="left" vertical="top" wrapText="1"/>
    </xf>
    <xf numFmtId="1" fontId="7" fillId="0" borderId="17" xfId="2" applyNumberFormat="1" applyFont="1" applyBorder="1" applyAlignment="1">
      <alignment horizontal="right" vertical="center"/>
    </xf>
    <xf numFmtId="0" fontId="8" fillId="0" borderId="0" xfId="3" applyFont="1"/>
    <xf numFmtId="166" fontId="8" fillId="0" borderId="0" xfId="0" applyNumberFormat="1" applyFont="1" applyFill="1" applyBorder="1" applyAlignment="1" applyProtection="1"/>
    <xf numFmtId="0" fontId="2" fillId="0" borderId="0" xfId="4"/>
    <xf numFmtId="0" fontId="3" fillId="0" borderId="1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8" fillId="0" borderId="2" xfId="2" applyFont="1" applyBorder="1" applyAlignment="1">
      <alignment horizontal="center"/>
    </xf>
    <xf numFmtId="0" fontId="7" fillId="0" borderId="9" xfId="2" applyFont="1" applyBorder="1" applyAlignment="1">
      <alignment horizontal="left" vertical="top" wrapText="1"/>
    </xf>
    <xf numFmtId="0" fontId="7" fillId="0" borderId="11" xfId="2" applyFont="1" applyBorder="1" applyAlignment="1">
      <alignment horizontal="left" vertical="top" wrapText="1"/>
    </xf>
    <xf numFmtId="0" fontId="7" fillId="0" borderId="17" xfId="2" applyFont="1" applyBorder="1" applyAlignment="1">
      <alignment horizontal="left" vertical="top" wrapText="1"/>
    </xf>
    <xf numFmtId="0" fontId="7" fillId="0" borderId="6" xfId="2" applyFont="1" applyBorder="1" applyAlignment="1">
      <alignment horizontal="left" wrapText="1"/>
    </xf>
    <xf numFmtId="0" fontId="8" fillId="0" borderId="1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2" xfId="2" applyFont="1" applyBorder="1" applyAlignment="1">
      <alignment horizontal="center"/>
    </xf>
    <xf numFmtId="0" fontId="7" fillId="0" borderId="13" xfId="2" applyFont="1" applyBorder="1" applyAlignment="1">
      <alignment horizontal="left" vertical="top" wrapText="1"/>
    </xf>
  </cellXfs>
  <cellStyles count="5">
    <cellStyle name="Normal" xfId="0" builtinId="0"/>
    <cellStyle name="Normal_Hoja1" xfId="1"/>
    <cellStyle name="Normal_Hoja3" xfId="2"/>
    <cellStyle name="Normal_serie" xfId="4"/>
    <cellStyle name="Normal_serie_1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3214842709878654E-2"/>
          <c:y val="4.0348458180570472E-2"/>
          <c:w val="0.93470786260413097"/>
          <c:h val="0.70851620991556874"/>
        </c:manualLayout>
      </c:layout>
      <c:lineChart>
        <c:grouping val="standard"/>
        <c:varyColors val="0"/>
        <c:ser>
          <c:idx val="0"/>
          <c:order val="0"/>
          <c:tx>
            <c:strRef>
              <c:f>Hoja1!$AA$4</c:f>
              <c:strCache>
                <c:ptCount val="1"/>
                <c:pt idx="0">
                  <c:v>Central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'Cuadro publicación'!$B$4:$W$4</c:f>
              <c:strCache>
                <c:ptCount val="22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</c:strCache>
            </c:strRef>
          </c:cat>
          <c:val>
            <c:numRef>
              <c:f>Hoja1!$AC$6:$AX$6</c:f>
              <c:numCache>
                <c:formatCode>0.0</c:formatCode>
                <c:ptCount val="22"/>
                <c:pt idx="0">
                  <c:v>6.8413217612310548</c:v>
                </c:pt>
                <c:pt idx="1">
                  <c:v>7.2309175898577465</c:v>
                </c:pt>
                <c:pt idx="2">
                  <c:v>7.9465005053545879</c:v>
                </c:pt>
                <c:pt idx="3">
                  <c:v>8.4821248878291851</c:v>
                </c:pt>
                <c:pt idx="4">
                  <c:v>9.5243431665432734</c:v>
                </c:pt>
                <c:pt idx="5">
                  <c:v>8.9962589040287693</c:v>
                </c:pt>
                <c:pt idx="6">
                  <c:v>9.5313189170246684</c:v>
                </c:pt>
                <c:pt idx="7">
                  <c:v>9.4035014080527279</c:v>
                </c:pt>
                <c:pt idx="8">
                  <c:v>8.4551665833445089</c:v>
                </c:pt>
                <c:pt idx="9">
                  <c:v>8.6617397979448683</c:v>
                </c:pt>
                <c:pt idx="10">
                  <c:v>8.3375626368481761</c:v>
                </c:pt>
                <c:pt idx="11">
                  <c:v>10.260994567488508</c:v>
                </c:pt>
                <c:pt idx="12">
                  <c:v>7.9966617041510437</c:v>
                </c:pt>
                <c:pt idx="13">
                  <c:v>7.1267343822611684</c:v>
                </c:pt>
                <c:pt idx="14">
                  <c:v>9.0309323653534399</c:v>
                </c:pt>
                <c:pt idx="15">
                  <c:v>8.1496913056243976</c:v>
                </c:pt>
                <c:pt idx="16">
                  <c:v>8.9123946373190499</c:v>
                </c:pt>
                <c:pt idx="17">
                  <c:v>8.5859461312188987</c:v>
                </c:pt>
                <c:pt idx="18">
                  <c:v>9.4183740478927938</c:v>
                </c:pt>
                <c:pt idx="19">
                  <c:v>9.0017002296981872</c:v>
                </c:pt>
                <c:pt idx="20">
                  <c:v>8.547900107673307</c:v>
                </c:pt>
                <c:pt idx="21">
                  <c:v>9.062083080195924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Hoja1!$AA$9</c:f>
              <c:strCache>
                <c:ptCount val="1"/>
                <c:pt idx="0">
                  <c:v>Chorotega</c:v>
                </c:pt>
              </c:strCache>
            </c:strRef>
          </c:tx>
          <c:marker>
            <c:symbol val="none"/>
          </c:marker>
          <c:cat>
            <c:strRef>
              <c:f>'Cuadro publicación'!$B$4:$W$4</c:f>
              <c:strCache>
                <c:ptCount val="22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</c:strCache>
            </c:strRef>
          </c:cat>
          <c:val>
            <c:numRef>
              <c:f>Hoja1!$AC$11:$AX$11</c:f>
              <c:numCache>
                <c:formatCode>0.0</c:formatCode>
                <c:ptCount val="22"/>
                <c:pt idx="0">
                  <c:v>18.129034611036101</c:v>
                </c:pt>
                <c:pt idx="1">
                  <c:v>18.642747959507417</c:v>
                </c:pt>
                <c:pt idx="2">
                  <c:v>14.522794828635819</c:v>
                </c:pt>
                <c:pt idx="3">
                  <c:v>13.812688382903024</c:v>
                </c:pt>
                <c:pt idx="4">
                  <c:v>16.28200753588257</c:v>
                </c:pt>
                <c:pt idx="5">
                  <c:v>17.694994975149214</c:v>
                </c:pt>
                <c:pt idx="6">
                  <c:v>15.513829918793071</c:v>
                </c:pt>
                <c:pt idx="7">
                  <c:v>14.318567863608708</c:v>
                </c:pt>
                <c:pt idx="8">
                  <c:v>15.565040790334155</c:v>
                </c:pt>
                <c:pt idx="9">
                  <c:v>14.930878729811123</c:v>
                </c:pt>
                <c:pt idx="10">
                  <c:v>15.948843854465746</c:v>
                </c:pt>
                <c:pt idx="11">
                  <c:v>11.703184138338123</c:v>
                </c:pt>
                <c:pt idx="12">
                  <c:v>12.26643684169629</c:v>
                </c:pt>
                <c:pt idx="13">
                  <c:v>14.066788196878976</c:v>
                </c:pt>
                <c:pt idx="14">
                  <c:v>13.56234649599326</c:v>
                </c:pt>
                <c:pt idx="15">
                  <c:v>13.954920978240754</c:v>
                </c:pt>
                <c:pt idx="16">
                  <c:v>16.129829743216035</c:v>
                </c:pt>
                <c:pt idx="17">
                  <c:v>17.004035322170701</c:v>
                </c:pt>
                <c:pt idx="18">
                  <c:v>13.881060815741122</c:v>
                </c:pt>
                <c:pt idx="19">
                  <c:v>11.304276284562421</c:v>
                </c:pt>
                <c:pt idx="20">
                  <c:v>13.294249559506707</c:v>
                </c:pt>
                <c:pt idx="21">
                  <c:v>11.723112695115239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Hoja1!$AA$14</c:f>
              <c:strCache>
                <c:ptCount val="1"/>
                <c:pt idx="0">
                  <c:v>Pacifico central</c:v>
                </c:pt>
              </c:strCache>
            </c:strRef>
          </c:tx>
          <c:marker>
            <c:symbol val="none"/>
          </c:marker>
          <c:cat>
            <c:strRef>
              <c:f>'Cuadro publicación'!$B$4:$W$4</c:f>
              <c:strCache>
                <c:ptCount val="22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</c:strCache>
            </c:strRef>
          </c:cat>
          <c:val>
            <c:numRef>
              <c:f>Hoja1!$AC$16:$AX$16</c:f>
              <c:numCache>
                <c:formatCode>0.0</c:formatCode>
                <c:ptCount val="22"/>
                <c:pt idx="0">
                  <c:v>9.3589823036269166</c:v>
                </c:pt>
                <c:pt idx="1">
                  <c:v>9.9011779314626729</c:v>
                </c:pt>
                <c:pt idx="2">
                  <c:v>8.2590186795845764</c:v>
                </c:pt>
                <c:pt idx="3">
                  <c:v>9.685531238059685</c:v>
                </c:pt>
                <c:pt idx="4">
                  <c:v>9.9882359047108125</c:v>
                </c:pt>
                <c:pt idx="5">
                  <c:v>11.090576147037885</c:v>
                </c:pt>
                <c:pt idx="6">
                  <c:v>8.6800585826981358</c:v>
                </c:pt>
                <c:pt idx="7">
                  <c:v>8.9955679241393316</c:v>
                </c:pt>
                <c:pt idx="8">
                  <c:v>13.067488016913037</c:v>
                </c:pt>
                <c:pt idx="9">
                  <c:v>10.620815581253764</c:v>
                </c:pt>
                <c:pt idx="10">
                  <c:v>10.251579765485074</c:v>
                </c:pt>
                <c:pt idx="11">
                  <c:v>8.9131992712641548</c:v>
                </c:pt>
                <c:pt idx="12">
                  <c:v>8.3718435754189677</c:v>
                </c:pt>
                <c:pt idx="13">
                  <c:v>9.5549647838696536</c:v>
                </c:pt>
                <c:pt idx="14">
                  <c:v>8.2190670832170536</c:v>
                </c:pt>
                <c:pt idx="15">
                  <c:v>7.5583957690612618</c:v>
                </c:pt>
                <c:pt idx="16">
                  <c:v>10.728926165009653</c:v>
                </c:pt>
                <c:pt idx="17">
                  <c:v>8.1788682524568159</c:v>
                </c:pt>
                <c:pt idx="18">
                  <c:v>10.066757911790173</c:v>
                </c:pt>
                <c:pt idx="19">
                  <c:v>9.974764500780168</c:v>
                </c:pt>
                <c:pt idx="20">
                  <c:v>8.1899724902165882</c:v>
                </c:pt>
                <c:pt idx="21">
                  <c:v>9.1501506895794726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Hoja1!$AA$19</c:f>
              <c:strCache>
                <c:ptCount val="1"/>
                <c:pt idx="0">
                  <c:v>Brunca</c:v>
                </c:pt>
              </c:strCache>
            </c:strRef>
          </c:tx>
          <c:marker>
            <c:symbol val="none"/>
          </c:marker>
          <c:cat>
            <c:strRef>
              <c:f>'Cuadro publicación'!$B$4:$W$4</c:f>
              <c:strCache>
                <c:ptCount val="22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</c:strCache>
            </c:strRef>
          </c:cat>
          <c:val>
            <c:numRef>
              <c:f>Hoja1!$AC$21:$AX$21</c:f>
              <c:numCache>
                <c:formatCode>0.0</c:formatCode>
                <c:ptCount val="22"/>
                <c:pt idx="0">
                  <c:v>11.548248048381407</c:v>
                </c:pt>
                <c:pt idx="1">
                  <c:v>11.339313763133136</c:v>
                </c:pt>
                <c:pt idx="2">
                  <c:v>12.380473426509941</c:v>
                </c:pt>
                <c:pt idx="3">
                  <c:v>11.417238879174255</c:v>
                </c:pt>
                <c:pt idx="4">
                  <c:v>9.9669843642932339</c:v>
                </c:pt>
                <c:pt idx="5">
                  <c:v>11.852583086541632</c:v>
                </c:pt>
                <c:pt idx="6">
                  <c:v>12.76773552500835</c:v>
                </c:pt>
                <c:pt idx="7">
                  <c:v>12.584651267467335</c:v>
                </c:pt>
                <c:pt idx="8">
                  <c:v>12.235893315538958</c:v>
                </c:pt>
                <c:pt idx="9">
                  <c:v>12.408030271179307</c:v>
                </c:pt>
                <c:pt idx="10">
                  <c:v>13.323622304508739</c:v>
                </c:pt>
                <c:pt idx="11">
                  <c:v>12.282868141116747</c:v>
                </c:pt>
                <c:pt idx="12">
                  <c:v>12.580865512114753</c:v>
                </c:pt>
                <c:pt idx="13">
                  <c:v>10.128366103868364</c:v>
                </c:pt>
                <c:pt idx="14">
                  <c:v>12.995482273667006</c:v>
                </c:pt>
                <c:pt idx="15">
                  <c:v>11.99470578503281</c:v>
                </c:pt>
                <c:pt idx="16">
                  <c:v>11.572223338437123</c:v>
                </c:pt>
                <c:pt idx="17">
                  <c:v>10.749698299893421</c:v>
                </c:pt>
                <c:pt idx="18">
                  <c:v>10.524707288582233</c:v>
                </c:pt>
                <c:pt idx="19">
                  <c:v>11.982695640963184</c:v>
                </c:pt>
                <c:pt idx="20">
                  <c:v>11.32924933966137</c:v>
                </c:pt>
                <c:pt idx="21">
                  <c:v>12.336406692262408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Hoja1!$AA$24</c:f>
              <c:strCache>
                <c:ptCount val="1"/>
                <c:pt idx="0">
                  <c:v>Huetar caribe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'Cuadro publicación'!$B$4:$W$4</c:f>
              <c:strCache>
                <c:ptCount val="22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</c:strCache>
            </c:strRef>
          </c:cat>
          <c:val>
            <c:numRef>
              <c:f>Hoja1!$AC$26:$AX$26</c:f>
              <c:numCache>
                <c:formatCode>0.0</c:formatCode>
                <c:ptCount val="22"/>
                <c:pt idx="0">
                  <c:v>11.424739175537002</c:v>
                </c:pt>
                <c:pt idx="1">
                  <c:v>15.716438611933556</c:v>
                </c:pt>
                <c:pt idx="2">
                  <c:v>18.285629358070864</c:v>
                </c:pt>
                <c:pt idx="3">
                  <c:v>17.1977772384739</c:v>
                </c:pt>
                <c:pt idx="4">
                  <c:v>20.476166881379516</c:v>
                </c:pt>
                <c:pt idx="5">
                  <c:v>15.934953380808937</c:v>
                </c:pt>
                <c:pt idx="6">
                  <c:v>15.309375714337254</c:v>
                </c:pt>
                <c:pt idx="7">
                  <c:v>13.304020696857528</c:v>
                </c:pt>
                <c:pt idx="8">
                  <c:v>14.581291272957381</c:v>
                </c:pt>
                <c:pt idx="9">
                  <c:v>13.001037119770279</c:v>
                </c:pt>
                <c:pt idx="10">
                  <c:v>11.870241564056771</c:v>
                </c:pt>
                <c:pt idx="11">
                  <c:v>12.548951402057956</c:v>
                </c:pt>
                <c:pt idx="12">
                  <c:v>11.464342109503409</c:v>
                </c:pt>
                <c:pt idx="13">
                  <c:v>11.054783231039503</c:v>
                </c:pt>
                <c:pt idx="14">
                  <c:v>11.506600804336433</c:v>
                </c:pt>
                <c:pt idx="15">
                  <c:v>11.202517124971305</c:v>
                </c:pt>
                <c:pt idx="16">
                  <c:v>13.030638203738523</c:v>
                </c:pt>
                <c:pt idx="17">
                  <c:v>12.669296126300154</c:v>
                </c:pt>
                <c:pt idx="18">
                  <c:v>12.453321513657251</c:v>
                </c:pt>
                <c:pt idx="19">
                  <c:v>10.770571732084012</c:v>
                </c:pt>
                <c:pt idx="20">
                  <c:v>11.396772398441881</c:v>
                </c:pt>
                <c:pt idx="21">
                  <c:v>10.878869794683661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Hoja1!$AA$29</c:f>
              <c:strCache>
                <c:ptCount val="1"/>
                <c:pt idx="0">
                  <c:v>Huetar norte</c:v>
                </c:pt>
              </c:strCache>
            </c:strRef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strRef>
              <c:f>'Cuadro publicación'!$B$4:$W$4</c:f>
              <c:strCache>
                <c:ptCount val="22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</c:strCache>
            </c:strRef>
          </c:cat>
          <c:val>
            <c:numRef>
              <c:f>Hoja1!$AC$31:$AX$31</c:f>
              <c:numCache>
                <c:formatCode>0.0</c:formatCode>
                <c:ptCount val="22"/>
                <c:pt idx="0">
                  <c:v>10.100127037032019</c:v>
                </c:pt>
                <c:pt idx="1">
                  <c:v>9.7613176705269566</c:v>
                </c:pt>
                <c:pt idx="2">
                  <c:v>11.30608392623785</c:v>
                </c:pt>
                <c:pt idx="3">
                  <c:v>10.052424732055306</c:v>
                </c:pt>
                <c:pt idx="4">
                  <c:v>10.084762548750396</c:v>
                </c:pt>
                <c:pt idx="5">
                  <c:v>9.7425542655224913</c:v>
                </c:pt>
                <c:pt idx="6">
                  <c:v>9.9766616579813707</c:v>
                </c:pt>
                <c:pt idx="7">
                  <c:v>10.331399704074224</c:v>
                </c:pt>
                <c:pt idx="8">
                  <c:v>9.8884303836160612</c:v>
                </c:pt>
                <c:pt idx="9">
                  <c:v>9.5884450353538444</c:v>
                </c:pt>
                <c:pt idx="10">
                  <c:v>10.802608251449845</c:v>
                </c:pt>
                <c:pt idx="11">
                  <c:v>9.5585585585585786</c:v>
                </c:pt>
                <c:pt idx="12">
                  <c:v>8.9109264293830019</c:v>
                </c:pt>
                <c:pt idx="13">
                  <c:v>8.3119533527696756</c:v>
                </c:pt>
                <c:pt idx="14">
                  <c:v>9.3587583148558497</c:v>
                </c:pt>
                <c:pt idx="15">
                  <c:v>9.2786893082061557</c:v>
                </c:pt>
                <c:pt idx="16">
                  <c:v>8.6883333934518845</c:v>
                </c:pt>
                <c:pt idx="17">
                  <c:v>9.428439661798631</c:v>
                </c:pt>
                <c:pt idx="18">
                  <c:v>10.502187827944041</c:v>
                </c:pt>
                <c:pt idx="19">
                  <c:v>8.0086684907625205</c:v>
                </c:pt>
                <c:pt idx="20">
                  <c:v>8.2280253226199243</c:v>
                </c:pt>
                <c:pt idx="21">
                  <c:v>8.9490702838328673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037632"/>
        <c:axId val="108039168"/>
      </c:lineChart>
      <c:scatterChart>
        <c:scatterStyle val="lineMarker"/>
        <c:varyColors val="0"/>
        <c:ser>
          <c:idx val="6"/>
          <c:order val="6"/>
          <c:tx>
            <c:strRef>
              <c:f>Hoja1!$AA$37:$AB$37</c:f>
              <c:strCache>
                <c:ptCount val="1"/>
                <c:pt idx="0">
                  <c:v>ENAHO Central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Hoja1!$AC$37</c:f>
              <c:numCache>
                <c:formatCode>0.0</c:formatCode>
                <c:ptCount val="1"/>
                <c:pt idx="0">
                  <c:v>7.6850716195020805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Hoja1!$AA$38:$AB$38</c:f>
              <c:strCache>
                <c:ptCount val="1"/>
                <c:pt idx="0">
                  <c:v>ENAHO Chorotega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Hoja1!$AC$38</c:f>
              <c:numCache>
                <c:formatCode>0.0</c:formatCode>
                <c:ptCount val="1"/>
                <c:pt idx="0">
                  <c:v>11.188773002784908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Hoja1!$AA$39:$AB$39</c:f>
              <c:strCache>
                <c:ptCount val="1"/>
                <c:pt idx="0">
                  <c:v>ENAHO Pacífico Central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Hoja1!$AC$39</c:f>
              <c:numCache>
                <c:formatCode>0.0</c:formatCode>
                <c:ptCount val="1"/>
                <c:pt idx="0">
                  <c:v>11.119727972319989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Hoja1!$AA$40:$AB$40</c:f>
              <c:strCache>
                <c:ptCount val="1"/>
                <c:pt idx="0">
                  <c:v>ENAHO Brunca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Hoja1!$AC$40</c:f>
              <c:numCache>
                <c:formatCode>0.0</c:formatCode>
                <c:ptCount val="1"/>
                <c:pt idx="0">
                  <c:v>9.4862630616866284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Hoja1!$AA$41:$AB$41</c:f>
              <c:strCache>
                <c:ptCount val="1"/>
                <c:pt idx="0">
                  <c:v>ENAHO Huetar Atlántica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accent5">
                  <a:lumMod val="60000"/>
                  <a:lumOff val="40000"/>
                </a:schemeClr>
              </a:solidFill>
            </c:spPr>
          </c:marker>
          <c:yVal>
            <c:numRef>
              <c:f>Hoja1!$AC$41</c:f>
              <c:numCache>
                <c:formatCode>0.0</c:formatCode>
                <c:ptCount val="1"/>
                <c:pt idx="0">
                  <c:v>10.770106278360448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Hoja1!$AA$42:$AB$42</c:f>
              <c:strCache>
                <c:ptCount val="1"/>
                <c:pt idx="0">
                  <c:v>ENAHO Huetar Norte</c:v>
                </c:pt>
              </c:strCache>
            </c:strRef>
          </c:tx>
          <c:spPr>
            <a:ln w="28575">
              <a:noFill/>
            </a:ln>
          </c:spPr>
          <c:yVal>
            <c:numRef>
              <c:f>Hoja1!$AC$42</c:f>
              <c:numCache>
                <c:formatCode>0.0</c:formatCode>
                <c:ptCount val="1"/>
                <c:pt idx="0">
                  <c:v>9.4184602478801871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037632"/>
        <c:axId val="108039168"/>
      </c:scatterChart>
      <c:catAx>
        <c:axId val="108037632"/>
        <c:scaling>
          <c:orientation val="minMax"/>
        </c:scaling>
        <c:delete val="0"/>
        <c:axPos val="b"/>
        <c:majorTickMark val="out"/>
        <c:minorTickMark val="none"/>
        <c:tickLblPos val="nextTo"/>
        <c:crossAx val="108039168"/>
        <c:crosses val="autoZero"/>
        <c:auto val="1"/>
        <c:lblAlgn val="ctr"/>
        <c:lblOffset val="100"/>
        <c:noMultiLvlLbl val="0"/>
      </c:catAx>
      <c:valAx>
        <c:axId val="108039168"/>
        <c:scaling>
          <c:orientation val="minMax"/>
          <c:max val="25"/>
          <c:min val="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10803763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1343802195180148E-2"/>
          <c:y val="0.82796867835095012"/>
          <c:w val="0.97573013600572656"/>
          <c:h val="0.16992997334368198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85725</xdr:colOff>
      <xdr:row>44</xdr:row>
      <xdr:rowOff>9526</xdr:rowOff>
    </xdr:from>
    <xdr:to>
      <xdr:col>43</xdr:col>
      <xdr:colOff>133350</xdr:colOff>
      <xdr:row>67</xdr:row>
      <xdr:rowOff>114300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aulio.villegas.INEC/Desktop/Cuadros%20regiones%20de%20planificaci&#243;n%20III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ie"/>
      <sheetName val="Cuadro publicación"/>
    </sheetNames>
    <sheetDataSet>
      <sheetData sheetId="0">
        <row r="3">
          <cell r="AB3" t="str">
            <v>III 2010</v>
          </cell>
          <cell r="AC3" t="str">
            <v>IV 2010</v>
          </cell>
          <cell r="AD3" t="str">
            <v>I 2011</v>
          </cell>
          <cell r="AE3" t="str">
            <v>II 2011</v>
          </cell>
          <cell r="AF3" t="str">
            <v>III 2011</v>
          </cell>
          <cell r="AG3" t="str">
            <v>IV 2011</v>
          </cell>
          <cell r="AH3" t="str">
            <v>I 2012</v>
          </cell>
          <cell r="AI3" t="str">
            <v>II 2012</v>
          </cell>
          <cell r="AJ3" t="str">
            <v>III 2012</v>
          </cell>
          <cell r="AK3" t="str">
            <v>IV 2012</v>
          </cell>
          <cell r="AL3" t="str">
            <v>I 2013</v>
          </cell>
          <cell r="AM3" t="str">
            <v>II 2013</v>
          </cell>
          <cell r="AN3" t="str">
            <v>III 2013</v>
          </cell>
          <cell r="AO3" t="str">
            <v>IV 2013</v>
          </cell>
          <cell r="AP3" t="str">
            <v>I 2014</v>
          </cell>
          <cell r="AQ3" t="str">
            <v>II 2014</v>
          </cell>
          <cell r="AR3" t="str">
            <v>III 2014</v>
          </cell>
          <cell r="AS3" t="str">
            <v>IV2014</v>
          </cell>
          <cell r="AT3" t="str">
            <v>I 2015</v>
          </cell>
          <cell r="AU3" t="str">
            <v>II 2015</v>
          </cell>
          <cell r="AV3" t="str">
            <v>III 2015</v>
          </cell>
        </row>
        <row r="4">
          <cell r="Z4" t="str">
            <v>Central</v>
          </cell>
        </row>
        <row r="6">
          <cell r="AB6">
            <v>6.8413217612310548</v>
          </cell>
          <cell r="AC6">
            <v>7.2309175898577465</v>
          </cell>
          <cell r="AD6">
            <v>7.9465005053545879</v>
          </cell>
          <cell r="AE6">
            <v>8.4821248878291851</v>
          </cell>
          <cell r="AF6">
            <v>9.5243431665432734</v>
          </cell>
          <cell r="AG6">
            <v>8.9962589040287693</v>
          </cell>
          <cell r="AH6">
            <v>9.5313189170246684</v>
          </cell>
          <cell r="AI6">
            <v>9.4035014080527279</v>
          </cell>
          <cell r="AJ6">
            <v>8.4551665833445089</v>
          </cell>
          <cell r="AK6">
            <v>8.6617397979448683</v>
          </cell>
          <cell r="AL6">
            <v>8.3375626368481761</v>
          </cell>
          <cell r="AM6">
            <v>10.260994567488508</v>
          </cell>
          <cell r="AN6">
            <v>7.9966617041510437</v>
          </cell>
          <cell r="AO6">
            <v>7.1267343822611684</v>
          </cell>
          <cell r="AP6">
            <v>9.0309323653534399</v>
          </cell>
          <cell r="AQ6">
            <v>8.1496913056243976</v>
          </cell>
          <cell r="AR6">
            <v>8.9123946373190499</v>
          </cell>
          <cell r="AS6">
            <v>8.5859461312188987</v>
          </cell>
          <cell r="AT6">
            <v>9.4183740478927938</v>
          </cell>
          <cell r="AU6">
            <v>9.0017002296981872</v>
          </cell>
          <cell r="AV6">
            <v>8.547900107673307</v>
          </cell>
        </row>
        <row r="9">
          <cell r="Z9" t="str">
            <v>Chorotega</v>
          </cell>
        </row>
        <row r="11">
          <cell r="AB11">
            <v>18.129034611036101</v>
          </cell>
          <cell r="AC11">
            <v>18.642747959507417</v>
          </cell>
          <cell r="AD11">
            <v>14.522794828635819</v>
          </cell>
          <cell r="AE11">
            <v>13.812688382903024</v>
          </cell>
          <cell r="AF11">
            <v>16.28200753588257</v>
          </cell>
          <cell r="AG11">
            <v>17.694994975149214</v>
          </cell>
          <cell r="AH11">
            <v>15.513829918793071</v>
          </cell>
          <cell r="AI11">
            <v>14.318567863608708</v>
          </cell>
          <cell r="AJ11">
            <v>15.565040790334155</v>
          </cell>
          <cell r="AK11">
            <v>14.930878729811123</v>
          </cell>
          <cell r="AL11">
            <v>15.948843854465746</v>
          </cell>
          <cell r="AM11">
            <v>11.703184138338123</v>
          </cell>
          <cell r="AN11">
            <v>12.26643684169629</v>
          </cell>
          <cell r="AO11">
            <v>14.066788196878976</v>
          </cell>
          <cell r="AP11">
            <v>13.56234649599326</v>
          </cell>
          <cell r="AQ11">
            <v>13.954920978240754</v>
          </cell>
          <cell r="AR11">
            <v>16.129829743216035</v>
          </cell>
          <cell r="AS11">
            <v>17.004035322170701</v>
          </cell>
          <cell r="AT11">
            <v>13.881060815741122</v>
          </cell>
          <cell r="AU11">
            <v>11.304276284562421</v>
          </cell>
          <cell r="AV11">
            <v>13.294249559506707</v>
          </cell>
        </row>
        <row r="14">
          <cell r="Z14" t="str">
            <v>Pacifico central</v>
          </cell>
        </row>
        <row r="16">
          <cell r="AB16">
            <v>9.3589823036269166</v>
          </cell>
          <cell r="AC16">
            <v>9.9011779314626729</v>
          </cell>
          <cell r="AD16">
            <v>8.2590186795845764</v>
          </cell>
          <cell r="AE16">
            <v>9.685531238059685</v>
          </cell>
          <cell r="AF16">
            <v>9.9882359047108125</v>
          </cell>
          <cell r="AG16">
            <v>11.090576147037885</v>
          </cell>
          <cell r="AH16">
            <v>8.6800585826981358</v>
          </cell>
          <cell r="AI16">
            <v>8.9955679241393316</v>
          </cell>
          <cell r="AJ16">
            <v>13.067488016913037</v>
          </cell>
          <cell r="AK16">
            <v>10.620815581253764</v>
          </cell>
          <cell r="AL16">
            <v>10.251579765485074</v>
          </cell>
          <cell r="AM16">
            <v>8.9131992712641548</v>
          </cell>
          <cell r="AN16">
            <v>8.3718435754189677</v>
          </cell>
          <cell r="AO16">
            <v>9.5549647838696536</v>
          </cell>
          <cell r="AP16">
            <v>8.2190670832170536</v>
          </cell>
          <cell r="AQ16">
            <v>7.5583957690612618</v>
          </cell>
          <cell r="AR16">
            <v>10.728926165009653</v>
          </cell>
          <cell r="AS16">
            <v>8.1788682524568159</v>
          </cell>
          <cell r="AT16">
            <v>10.066757911790173</v>
          </cell>
          <cell r="AU16">
            <v>9.974764500780168</v>
          </cell>
        </row>
        <row r="19">
          <cell r="Z19" t="str">
            <v>Brunca</v>
          </cell>
        </row>
        <row r="21">
          <cell r="AB21">
            <v>11.548248048381407</v>
          </cell>
          <cell r="AC21">
            <v>11.339313763133136</v>
          </cell>
          <cell r="AD21">
            <v>12.380473426509941</v>
          </cell>
          <cell r="AE21">
            <v>11.417238879174255</v>
          </cell>
          <cell r="AF21">
            <v>9.9669843642932339</v>
          </cell>
          <cell r="AG21">
            <v>11.852583086541632</v>
          </cell>
          <cell r="AH21">
            <v>12.76773552500835</v>
          </cell>
          <cell r="AI21">
            <v>12.584651267467335</v>
          </cell>
          <cell r="AJ21">
            <v>12.235893315538958</v>
          </cell>
          <cell r="AK21">
            <v>12.408030271179307</v>
          </cell>
          <cell r="AL21">
            <v>13.323622304508739</v>
          </cell>
          <cell r="AM21">
            <v>12.282868141116747</v>
          </cell>
          <cell r="AN21">
            <v>12.580865512114753</v>
          </cell>
          <cell r="AO21">
            <v>10.128366103868364</v>
          </cell>
          <cell r="AP21">
            <v>12.995482273667006</v>
          </cell>
          <cell r="AQ21">
            <v>11.99470578503281</v>
          </cell>
          <cell r="AR21">
            <v>11.572223338437123</v>
          </cell>
          <cell r="AS21">
            <v>10.749698299893421</v>
          </cell>
          <cell r="AT21">
            <v>10.524707288582233</v>
          </cell>
          <cell r="AU21">
            <v>11.982695640963184</v>
          </cell>
          <cell r="AV21">
            <v>11.32924933966137</v>
          </cell>
        </row>
        <row r="24">
          <cell r="Z24" t="str">
            <v>Huetar caribe</v>
          </cell>
        </row>
        <row r="26">
          <cell r="AB26">
            <v>11.424739175537002</v>
          </cell>
          <cell r="AC26">
            <v>15.716438611933556</v>
          </cell>
          <cell r="AD26">
            <v>18.285629358070864</v>
          </cell>
          <cell r="AE26">
            <v>17.1977772384739</v>
          </cell>
          <cell r="AF26">
            <v>20.476166881379516</v>
          </cell>
          <cell r="AG26">
            <v>15.934953380808937</v>
          </cell>
          <cell r="AH26">
            <v>15.309375714337254</v>
          </cell>
          <cell r="AI26">
            <v>13.304020696857528</v>
          </cell>
          <cell r="AJ26">
            <v>14.581291272957381</v>
          </cell>
          <cell r="AK26">
            <v>13.001037119770279</v>
          </cell>
          <cell r="AL26">
            <v>11.870241564056771</v>
          </cell>
          <cell r="AM26">
            <v>12.548951402057956</v>
          </cell>
          <cell r="AN26">
            <v>11.464342109503409</v>
          </cell>
          <cell r="AO26">
            <v>11.054783231039503</v>
          </cell>
          <cell r="AP26">
            <v>11.506600804336433</v>
          </cell>
          <cell r="AQ26">
            <v>11.202517124971305</v>
          </cell>
          <cell r="AR26">
            <v>13.030638203738523</v>
          </cell>
          <cell r="AS26">
            <v>12.669296126300154</v>
          </cell>
          <cell r="AT26">
            <v>12.453321513657251</v>
          </cell>
          <cell r="AU26">
            <v>10.770571732084012</v>
          </cell>
          <cell r="AV26">
            <v>11.396772398441881</v>
          </cell>
        </row>
        <row r="29">
          <cell r="Z29" t="str">
            <v>Huetar norte</v>
          </cell>
        </row>
        <row r="31">
          <cell r="AB31">
            <v>10.100127037032019</v>
          </cell>
          <cell r="AC31">
            <v>9.7613176705269566</v>
          </cell>
          <cell r="AD31">
            <v>11.30608392623785</v>
          </cell>
          <cell r="AE31">
            <v>10.052424732055306</v>
          </cell>
          <cell r="AF31">
            <v>10.084762548750396</v>
          </cell>
          <cell r="AG31">
            <v>9.7425542655224913</v>
          </cell>
          <cell r="AH31">
            <v>9.9766616579813707</v>
          </cell>
          <cell r="AI31">
            <v>10.331399704074224</v>
          </cell>
          <cell r="AJ31">
            <v>9.8884303836160612</v>
          </cell>
          <cell r="AK31">
            <v>9.5884450353538444</v>
          </cell>
          <cell r="AL31">
            <v>10.802608251449845</v>
          </cell>
          <cell r="AM31">
            <v>9.5585585585585786</v>
          </cell>
          <cell r="AN31">
            <v>8.9109264293830019</v>
          </cell>
          <cell r="AO31">
            <v>8.3119533527696756</v>
          </cell>
          <cell r="AP31">
            <v>9.3587583148558497</v>
          </cell>
          <cell r="AQ31">
            <v>9.2786893082061557</v>
          </cell>
          <cell r="AR31">
            <v>8.6883333934518845</v>
          </cell>
          <cell r="AS31">
            <v>9.428439661798631</v>
          </cell>
          <cell r="AT31">
            <v>10.502187827944041</v>
          </cell>
          <cell r="AU31">
            <v>8.0086684907625205</v>
          </cell>
          <cell r="AV31">
            <v>8.2280253226199243</v>
          </cell>
        </row>
        <row r="37">
          <cell r="Z37" t="str">
            <v>ENAHO</v>
          </cell>
          <cell r="AA37" t="str">
            <v>Central</v>
          </cell>
        </row>
        <row r="38">
          <cell r="Z38" t="str">
            <v>ENAHO</v>
          </cell>
          <cell r="AA38" t="str">
            <v>Chorotega</v>
          </cell>
        </row>
        <row r="39">
          <cell r="Z39" t="str">
            <v>ENAHO</v>
          </cell>
          <cell r="AA39" t="str">
            <v>Pacífico Central</v>
          </cell>
        </row>
        <row r="40">
          <cell r="Z40" t="str">
            <v>ENAHO</v>
          </cell>
          <cell r="AA40" t="str">
            <v>Brunca</v>
          </cell>
        </row>
        <row r="41">
          <cell r="Z41" t="str">
            <v>ENAHO</v>
          </cell>
          <cell r="AA41" t="str">
            <v>Huetar Atlántica</v>
          </cell>
        </row>
        <row r="42">
          <cell r="Z42" t="str">
            <v>ENAHO</v>
          </cell>
          <cell r="AA42" t="str">
            <v>Huetar Norte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4"/>
  <sheetViews>
    <sheetView tabSelected="1" workbookViewId="0">
      <selection activeCell="Y69" sqref="Y69"/>
    </sheetView>
  </sheetViews>
  <sheetFormatPr baseColWidth="10" defaultColWidth="9.140625" defaultRowHeight="12.75" x14ac:dyDescent="0.2"/>
  <cols>
    <col min="1" max="1" width="35.28515625" style="2" customWidth="1"/>
    <col min="2" max="23" width="8.85546875" style="2" customWidth="1"/>
    <col min="24" max="16384" width="9.140625" style="2"/>
  </cols>
  <sheetData>
    <row r="1" spans="1:23" x14ac:dyDescent="0.2">
      <c r="A1" s="1" t="s">
        <v>16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13.5" thickBot="1" x14ac:dyDescent="0.25">
      <c r="A2" s="1" t="s">
        <v>64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23" x14ac:dyDescent="0.2">
      <c r="A3" s="53" t="s">
        <v>28</v>
      </c>
      <c r="B3" s="56" t="s">
        <v>15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x14ac:dyDescent="0.2">
      <c r="A4" s="54"/>
      <c r="B4" s="3" t="s">
        <v>30</v>
      </c>
      <c r="C4" s="3" t="s">
        <v>31</v>
      </c>
      <c r="D4" s="3" t="s">
        <v>32</v>
      </c>
      <c r="E4" s="3" t="s">
        <v>33</v>
      </c>
      <c r="F4" s="3" t="s">
        <v>34</v>
      </c>
      <c r="G4" s="3" t="s">
        <v>35</v>
      </c>
      <c r="H4" s="3" t="s">
        <v>36</v>
      </c>
      <c r="I4" s="3" t="s">
        <v>37</v>
      </c>
      <c r="J4" s="3" t="s">
        <v>38</v>
      </c>
      <c r="K4" s="3" t="s">
        <v>39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14</v>
      </c>
      <c r="Q4" s="4" t="s">
        <v>27</v>
      </c>
      <c r="R4" s="4" t="s">
        <v>29</v>
      </c>
      <c r="S4" s="4" t="s">
        <v>40</v>
      </c>
      <c r="T4" s="4" t="s">
        <v>42</v>
      </c>
      <c r="U4" s="4" t="s">
        <v>43</v>
      </c>
      <c r="V4" s="4" t="s">
        <v>44</v>
      </c>
      <c r="W4" s="4" t="s">
        <v>63</v>
      </c>
    </row>
    <row r="5" spans="1:23" ht="13.5" thickBot="1" x14ac:dyDescent="0.25">
      <c r="A5" s="55"/>
      <c r="B5" s="5" t="s">
        <v>24</v>
      </c>
      <c r="C5" s="5" t="s">
        <v>25</v>
      </c>
      <c r="D5" s="5" t="s">
        <v>22</v>
      </c>
      <c r="E5" s="5" t="s">
        <v>23</v>
      </c>
      <c r="F5" s="5" t="s">
        <v>24</v>
      </c>
      <c r="G5" s="5" t="s">
        <v>25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22</v>
      </c>
      <c r="M5" s="5" t="s">
        <v>23</v>
      </c>
      <c r="N5" s="5" t="s">
        <v>24</v>
      </c>
      <c r="O5" s="5" t="s">
        <v>25</v>
      </c>
      <c r="P5" s="5" t="s">
        <v>22</v>
      </c>
      <c r="Q5" s="5" t="s">
        <v>23</v>
      </c>
      <c r="R5" s="5" t="s">
        <v>24</v>
      </c>
      <c r="S5" s="5" t="s">
        <v>25</v>
      </c>
      <c r="T5" s="5" t="s">
        <v>22</v>
      </c>
      <c r="U5" s="5" t="s">
        <v>23</v>
      </c>
      <c r="V5" s="5" t="s">
        <v>24</v>
      </c>
      <c r="W5" s="5" t="s">
        <v>25</v>
      </c>
    </row>
    <row r="6" spans="1:23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x14ac:dyDescent="0.2">
      <c r="A7" s="8" t="s">
        <v>17</v>
      </c>
      <c r="B7" s="9">
        <v>2844278</v>
      </c>
      <c r="C7" s="9">
        <v>2852566</v>
      </c>
      <c r="D7" s="9">
        <v>2860671</v>
      </c>
      <c r="E7" s="9">
        <v>2868696</v>
      </c>
      <c r="F7" s="9">
        <v>2877352</v>
      </c>
      <c r="G7" s="9">
        <v>2885846</v>
      </c>
      <c r="H7" s="9">
        <v>2894184</v>
      </c>
      <c r="I7" s="9">
        <v>2902862</v>
      </c>
      <c r="J7" s="9">
        <v>2911386</v>
      </c>
      <c r="K7" s="9">
        <v>2920175</v>
      </c>
      <c r="L7" s="9">
        <v>2928270</v>
      </c>
      <c r="M7" s="9">
        <v>2936869</v>
      </c>
      <c r="N7" s="9">
        <v>2945328</v>
      </c>
      <c r="O7" s="9">
        <v>2953885</v>
      </c>
      <c r="P7" s="9">
        <v>2962377</v>
      </c>
      <c r="Q7" s="9">
        <v>2970625</v>
      </c>
      <c r="R7" s="9">
        <v>2979015</v>
      </c>
      <c r="S7" s="9">
        <v>2987582</v>
      </c>
      <c r="T7" s="9">
        <v>2995780</v>
      </c>
      <c r="U7" s="9">
        <v>3004201</v>
      </c>
      <c r="V7" s="9">
        <v>3012437</v>
      </c>
      <c r="W7" s="9">
        <v>3020820</v>
      </c>
    </row>
    <row r="8" spans="1:23" x14ac:dyDescent="0.2">
      <c r="A8" s="10" t="s">
        <v>0</v>
      </c>
      <c r="B8" s="11">
        <v>1372381.0000000002</v>
      </c>
      <c r="C8" s="11">
        <v>1385411.9999999981</v>
      </c>
      <c r="D8" s="11">
        <v>1307003.0000000016</v>
      </c>
      <c r="E8" s="11">
        <v>1267041.0000000023</v>
      </c>
      <c r="F8" s="11">
        <v>1356356.0000000007</v>
      </c>
      <c r="G8" s="11">
        <v>1406807.0000000002</v>
      </c>
      <c r="H8" s="11">
        <v>1489562.9999999998</v>
      </c>
      <c r="I8" s="11">
        <v>1458042.0000000014</v>
      </c>
      <c r="J8" s="11">
        <v>1476197.9999999995</v>
      </c>
      <c r="K8" s="11">
        <v>1457721.0000000026</v>
      </c>
      <c r="L8" s="11">
        <v>1448229.0000000005</v>
      </c>
      <c r="M8" s="11">
        <v>1495624.9999999977</v>
      </c>
      <c r="N8" s="11">
        <v>1469012.9999999974</v>
      </c>
      <c r="O8" s="11">
        <v>1506300.0000000028</v>
      </c>
      <c r="P8" s="11">
        <v>1538324.0000000007</v>
      </c>
      <c r="Q8" s="11">
        <v>1501971.0000000026</v>
      </c>
      <c r="R8" s="11">
        <v>1542884.9999999984</v>
      </c>
      <c r="S8" s="11">
        <v>1528789.0000000005</v>
      </c>
      <c r="T8" s="11">
        <v>1525825.9999999953</v>
      </c>
      <c r="U8" s="11">
        <v>1555083.9999999995</v>
      </c>
      <c r="V8" s="11">
        <v>1517553.9999999965</v>
      </c>
      <c r="W8" s="11">
        <v>1486347.0000000009</v>
      </c>
    </row>
    <row r="9" spans="1:23" x14ac:dyDescent="0.2">
      <c r="A9" s="12" t="s">
        <v>1</v>
      </c>
      <c r="B9" s="11">
        <v>1278492.0000000002</v>
      </c>
      <c r="C9" s="11">
        <v>1285234.0000000007</v>
      </c>
      <c r="D9" s="11">
        <v>1203141.999999997</v>
      </c>
      <c r="E9" s="11">
        <v>1159568.9999999995</v>
      </c>
      <c r="F9" s="11">
        <v>1227171.9999999991</v>
      </c>
      <c r="G9" s="11">
        <v>1280247</v>
      </c>
      <c r="H9" s="11">
        <v>1347588.0000000002</v>
      </c>
      <c r="I9" s="11">
        <v>1320935.0000000005</v>
      </c>
      <c r="J9" s="11">
        <v>1351383.0000000007</v>
      </c>
      <c r="K9" s="11">
        <v>1331456.9999999995</v>
      </c>
      <c r="L9" s="11">
        <v>1327482.0000000002</v>
      </c>
      <c r="M9" s="11">
        <v>1342158.9999999988</v>
      </c>
      <c r="N9" s="11">
        <v>1351541.0000000005</v>
      </c>
      <c r="O9" s="11">
        <v>1398950.0000000021</v>
      </c>
      <c r="P9" s="11">
        <v>1399399.0000000007</v>
      </c>
      <c r="Q9" s="11">
        <v>1379564.9999999986</v>
      </c>
      <c r="R9" s="11">
        <v>1405376.9999999988</v>
      </c>
      <c r="S9" s="11">
        <v>1397527.9999999979</v>
      </c>
      <c r="T9" s="11">
        <v>1382118.0000000009</v>
      </c>
      <c r="U9" s="11">
        <v>1415099.9999999977</v>
      </c>
      <c r="V9" s="11">
        <v>1387835.0000000007</v>
      </c>
      <c r="W9" s="11">
        <v>1351653.0000000023</v>
      </c>
    </row>
    <row r="10" spans="1:23" x14ac:dyDescent="0.2">
      <c r="A10" s="12" t="s">
        <v>2</v>
      </c>
      <c r="B10" s="11">
        <v>93889.000000000378</v>
      </c>
      <c r="C10" s="11">
        <v>100177.99999999987</v>
      </c>
      <c r="D10" s="11">
        <v>103860.99999999975</v>
      </c>
      <c r="E10" s="11">
        <v>107471.99999999999</v>
      </c>
      <c r="F10" s="11">
        <v>129183.99999999975</v>
      </c>
      <c r="G10" s="11">
        <v>126560.00000000004</v>
      </c>
      <c r="H10" s="11">
        <v>141975.00000000015</v>
      </c>
      <c r="I10" s="11">
        <v>137107.00000000029</v>
      </c>
      <c r="J10" s="11">
        <v>124814.99999999994</v>
      </c>
      <c r="K10" s="11">
        <v>126264.00000000012</v>
      </c>
      <c r="L10" s="11">
        <v>120747.00000000003</v>
      </c>
      <c r="M10" s="11">
        <v>153465.99999999977</v>
      </c>
      <c r="N10" s="11">
        <v>117472.00000000016</v>
      </c>
      <c r="O10" s="11">
        <v>107350.00000000017</v>
      </c>
      <c r="P10" s="11">
        <v>138924.99999999971</v>
      </c>
      <c r="Q10" s="11">
        <v>122406.00000000003</v>
      </c>
      <c r="R10" s="11">
        <v>137507.99999999988</v>
      </c>
      <c r="S10" s="11">
        <v>131261.00000000015</v>
      </c>
      <c r="T10" s="11">
        <v>143708.00000000026</v>
      </c>
      <c r="U10" s="11">
        <v>139983.99999999971</v>
      </c>
      <c r="V10" s="11">
        <v>129719.00000000029</v>
      </c>
      <c r="W10" s="11">
        <v>134693.9999999998</v>
      </c>
    </row>
    <row r="11" spans="1:23" x14ac:dyDescent="0.2">
      <c r="A11" s="10" t="s">
        <v>3</v>
      </c>
      <c r="B11" s="11">
        <v>812214.00000000116</v>
      </c>
      <c r="C11" s="11">
        <v>809336.99999999895</v>
      </c>
      <c r="D11" s="11">
        <v>898957.00000000081</v>
      </c>
      <c r="E11" s="11">
        <v>948902.99999999965</v>
      </c>
      <c r="F11" s="11">
        <v>870017.00000000163</v>
      </c>
      <c r="G11" s="11">
        <v>829256.0000000007</v>
      </c>
      <c r="H11" s="11">
        <v>755922.00000000105</v>
      </c>
      <c r="I11" s="11">
        <v>797325.99999999953</v>
      </c>
      <c r="J11" s="11">
        <v>788631.99999999779</v>
      </c>
      <c r="K11" s="11">
        <v>816596.00000000256</v>
      </c>
      <c r="L11" s="11">
        <v>834937.99999999849</v>
      </c>
      <c r="M11" s="11">
        <v>796956.99999999721</v>
      </c>
      <c r="N11" s="11">
        <v>832728.00000000081</v>
      </c>
      <c r="O11" s="11">
        <v>804670.99999999779</v>
      </c>
      <c r="P11" s="11">
        <v>781831.00000000035</v>
      </c>
      <c r="Q11" s="11">
        <v>827218.00000000093</v>
      </c>
      <c r="R11" s="11">
        <v>795448.00000000256</v>
      </c>
      <c r="S11" s="11">
        <v>819200.00000000116</v>
      </c>
      <c r="T11" s="11">
        <v>831534.00000000128</v>
      </c>
      <c r="U11" s="11">
        <v>811596.00000000291</v>
      </c>
      <c r="V11" s="11">
        <v>858298.99999999604</v>
      </c>
      <c r="W11" s="11">
        <v>898630.0000000007</v>
      </c>
    </row>
    <row r="12" spans="1:23" x14ac:dyDescent="0.2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x14ac:dyDescent="0.2">
      <c r="A13" s="14" t="s">
        <v>4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  <row r="14" spans="1:23" x14ac:dyDescent="0.2">
      <c r="A14" s="16" t="s">
        <v>5</v>
      </c>
      <c r="B14" s="17">
        <v>62.820843222656841</v>
      </c>
      <c r="C14" s="17">
        <v>63.123938090414953</v>
      </c>
      <c r="D14" s="17">
        <v>59.248717111824249</v>
      </c>
      <c r="E14" s="17">
        <v>57.178385374359721</v>
      </c>
      <c r="F14" s="17">
        <v>60.922226419382511</v>
      </c>
      <c r="G14" s="17">
        <v>62.914461712393674</v>
      </c>
      <c r="H14" s="17">
        <v>66.335914067562229</v>
      </c>
      <c r="I14" s="17">
        <v>64.647631783371907</v>
      </c>
      <c r="J14" s="17">
        <v>65.179196672598025</v>
      </c>
      <c r="K14" s="17">
        <v>64.094890905709491</v>
      </c>
      <c r="L14" s="17">
        <v>63.430708309992113</v>
      </c>
      <c r="M14" s="17">
        <v>65.237579288330522</v>
      </c>
      <c r="N14" s="17">
        <v>63.821820091834667</v>
      </c>
      <c r="O14" s="17">
        <v>65.180393869070969</v>
      </c>
      <c r="P14" s="17">
        <v>66.302639263325077</v>
      </c>
      <c r="Q14" s="17">
        <v>64.484719788733415</v>
      </c>
      <c r="R14" s="17">
        <v>65.982261722346507</v>
      </c>
      <c r="S14" s="17">
        <v>65.110569086993081</v>
      </c>
      <c r="T14" s="17">
        <v>64.726049479078114</v>
      </c>
      <c r="U14" s="17">
        <v>65.707404465327102</v>
      </c>
      <c r="V14" s="17">
        <v>63.874069649931755</v>
      </c>
      <c r="W14" s="17">
        <v>62.321229932196545</v>
      </c>
    </row>
    <row r="15" spans="1:23" x14ac:dyDescent="0.2">
      <c r="A15" s="16" t="s">
        <v>8</v>
      </c>
      <c r="B15" s="17">
        <v>58.523067204676394</v>
      </c>
      <c r="C15" s="17">
        <v>58.559498147624332</v>
      </c>
      <c r="D15" s="17">
        <v>54.540517507116789</v>
      </c>
      <c r="E15" s="17">
        <v>52.328443318062142</v>
      </c>
      <c r="F15" s="17">
        <v>55.119784510501944</v>
      </c>
      <c r="G15" s="17">
        <v>57.254513848670683</v>
      </c>
      <c r="H15" s="17">
        <v>60.013226541259471</v>
      </c>
      <c r="I15" s="17">
        <v>58.568490818349758</v>
      </c>
      <c r="J15" s="17">
        <v>59.668187016244175</v>
      </c>
      <c r="K15" s="17">
        <v>58.543158231680181</v>
      </c>
      <c r="L15" s="17">
        <v>58.142133273650046</v>
      </c>
      <c r="M15" s="17">
        <v>58.543554821593943</v>
      </c>
      <c r="N15" s="17">
        <v>58.718205045658891</v>
      </c>
      <c r="O15" s="17">
        <v>60.53516032871061</v>
      </c>
      <c r="P15" s="17">
        <v>60.314892755009907</v>
      </c>
      <c r="Q15" s="17">
        <v>59.22941418665458</v>
      </c>
      <c r="R15" s="17">
        <v>60.101662167022283</v>
      </c>
      <c r="S15" s="17">
        <v>59.520210699453692</v>
      </c>
      <c r="T15" s="17">
        <v>58.629908032714631</v>
      </c>
      <c r="U15" s="17">
        <v>59.792620886642943</v>
      </c>
      <c r="V15" s="17">
        <v>58.414177981550097</v>
      </c>
      <c r="W15" s="17">
        <v>56.673628299141022</v>
      </c>
    </row>
    <row r="16" spans="1:23" x14ac:dyDescent="0.2">
      <c r="A16" s="16" t="s">
        <v>6</v>
      </c>
      <c r="B16" s="17">
        <v>6.8413217612310548</v>
      </c>
      <c r="C16" s="17">
        <v>7.2309175898577465</v>
      </c>
      <c r="D16" s="17">
        <v>7.9465005053545879</v>
      </c>
      <c r="E16" s="17">
        <v>8.4821248878291851</v>
      </c>
      <c r="F16" s="17">
        <v>9.5243431665432734</v>
      </c>
      <c r="G16" s="17">
        <v>8.9962589040287693</v>
      </c>
      <c r="H16" s="17">
        <v>9.5313189170246684</v>
      </c>
      <c r="I16" s="17">
        <v>9.4035014080527279</v>
      </c>
      <c r="J16" s="17">
        <v>8.4551665833445089</v>
      </c>
      <c r="K16" s="17">
        <v>8.6617397979448683</v>
      </c>
      <c r="L16" s="17">
        <v>8.3375626368481761</v>
      </c>
      <c r="M16" s="17">
        <v>10.260994567488508</v>
      </c>
      <c r="N16" s="17">
        <v>7.9966617041510437</v>
      </c>
      <c r="O16" s="17">
        <v>7.1267343822611684</v>
      </c>
      <c r="P16" s="17">
        <v>9.0309323653534399</v>
      </c>
      <c r="Q16" s="17">
        <v>8.1496913056243976</v>
      </c>
      <c r="R16" s="17">
        <v>8.9123946373190499</v>
      </c>
      <c r="S16" s="17">
        <v>8.5859461312188987</v>
      </c>
      <c r="T16" s="17">
        <v>9.4183740478927938</v>
      </c>
      <c r="U16" s="17">
        <v>9.0017002296981872</v>
      </c>
      <c r="V16" s="17">
        <v>8.547900107673307</v>
      </c>
      <c r="W16" s="17">
        <v>9.062083080195924</v>
      </c>
    </row>
    <row r="17" spans="1:23" x14ac:dyDescent="0.2">
      <c r="A17" s="16" t="s">
        <v>7</v>
      </c>
      <c r="B17" s="17">
        <v>15.237386702380778</v>
      </c>
      <c r="C17" s="17">
        <v>14.657877945333242</v>
      </c>
      <c r="D17" s="17">
        <v>13.849853443335597</v>
      </c>
      <c r="E17" s="17">
        <v>13.358210192093207</v>
      </c>
      <c r="F17" s="17">
        <v>17.136872620462448</v>
      </c>
      <c r="G17" s="17">
        <v>15.500918036375994</v>
      </c>
      <c r="H17" s="17">
        <v>17.260297147552684</v>
      </c>
      <c r="I17" s="17">
        <v>18.178694440900884</v>
      </c>
      <c r="J17" s="17">
        <v>15.862506249161697</v>
      </c>
      <c r="K17" s="17">
        <v>16.619023804966773</v>
      </c>
      <c r="L17" s="17">
        <v>15.864756195325461</v>
      </c>
      <c r="M17" s="17">
        <v>19.699256163811128</v>
      </c>
      <c r="N17" s="17">
        <v>16.443217316660956</v>
      </c>
      <c r="O17" s="17">
        <v>15.300936068512232</v>
      </c>
      <c r="P17" s="17">
        <v>17.79696604876473</v>
      </c>
      <c r="Q17" s="17">
        <v>17.971918232775437</v>
      </c>
      <c r="R17" s="17">
        <v>18.897584719535168</v>
      </c>
      <c r="S17" s="17">
        <v>18.755825689483636</v>
      </c>
      <c r="T17" s="17">
        <v>18.623486557445023</v>
      </c>
      <c r="U17" s="17">
        <v>18.305570631554293</v>
      </c>
      <c r="V17" s="17">
        <v>17.880813466934349</v>
      </c>
      <c r="W17" s="17">
        <v>19.436309287131444</v>
      </c>
    </row>
    <row r="18" spans="1:23" x14ac:dyDescent="0.2">
      <c r="A18" s="16" t="s">
        <v>9</v>
      </c>
      <c r="B18" s="17">
        <v>12.171605297491105</v>
      </c>
      <c r="C18" s="17">
        <v>9.9917991587524089</v>
      </c>
      <c r="D18" s="17">
        <v>6.106677349805774</v>
      </c>
      <c r="E18" s="17">
        <v>7.9511439164034261</v>
      </c>
      <c r="F18" s="17">
        <v>8.6802013083740572</v>
      </c>
      <c r="G18" s="17">
        <v>7.2800014372226602</v>
      </c>
      <c r="H18" s="17">
        <v>9.3225080662635733</v>
      </c>
      <c r="I18" s="17">
        <v>10.552071070870252</v>
      </c>
      <c r="J18" s="17">
        <v>10.545715019354242</v>
      </c>
      <c r="K18" s="17">
        <v>12.090739693433589</v>
      </c>
      <c r="L18" s="17">
        <v>11.198042609993957</v>
      </c>
      <c r="M18" s="17">
        <v>12.767563306582913</v>
      </c>
      <c r="N18" s="17">
        <v>14.148738366057703</v>
      </c>
      <c r="O18" s="17">
        <v>12.159333786053809</v>
      </c>
      <c r="P18" s="17">
        <v>11.58683120396684</v>
      </c>
      <c r="Q18" s="17">
        <v>11.422078698720259</v>
      </c>
      <c r="R18" s="17">
        <v>13.774097626473193</v>
      </c>
      <c r="S18" s="17">
        <v>15.757895369538236</v>
      </c>
      <c r="T18" s="17">
        <v>12.94296145481065</v>
      </c>
      <c r="U18" s="17">
        <v>14.113207547169834</v>
      </c>
      <c r="V18" s="17">
        <v>11.924616398923497</v>
      </c>
      <c r="W18" s="17">
        <v>11.967050714939392</v>
      </c>
    </row>
    <row r="19" spans="1:23" x14ac:dyDescent="0.2">
      <c r="A19" s="13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 x14ac:dyDescent="0.2">
      <c r="A20" s="8" t="s">
        <v>18</v>
      </c>
      <c r="B20" s="9">
        <v>337996</v>
      </c>
      <c r="C20" s="9">
        <v>339263</v>
      </c>
      <c r="D20" s="9">
        <v>340421</v>
      </c>
      <c r="E20" s="9">
        <v>341957</v>
      </c>
      <c r="F20" s="9">
        <v>342119</v>
      </c>
      <c r="G20" s="9">
        <v>344794</v>
      </c>
      <c r="H20" s="9">
        <v>346768</v>
      </c>
      <c r="I20" s="9">
        <v>347403</v>
      </c>
      <c r="J20" s="9">
        <v>348839</v>
      </c>
      <c r="K20" s="9">
        <v>350483</v>
      </c>
      <c r="L20" s="9">
        <v>351349</v>
      </c>
      <c r="M20" s="9">
        <v>353519</v>
      </c>
      <c r="N20" s="9">
        <v>354671</v>
      </c>
      <c r="O20" s="9">
        <v>356289</v>
      </c>
      <c r="P20" s="9">
        <v>357088</v>
      </c>
      <c r="Q20" s="9">
        <v>358971</v>
      </c>
      <c r="R20" s="9">
        <v>360643</v>
      </c>
      <c r="S20" s="9">
        <v>362139</v>
      </c>
      <c r="T20" s="9">
        <v>363598</v>
      </c>
      <c r="U20" s="9">
        <v>364638</v>
      </c>
      <c r="V20" s="9">
        <v>365623</v>
      </c>
      <c r="W20" s="9">
        <v>367091</v>
      </c>
    </row>
    <row r="21" spans="1:23" x14ac:dyDescent="0.2">
      <c r="A21" s="10" t="s">
        <v>0</v>
      </c>
      <c r="B21" s="11">
        <v>137095.00000000003</v>
      </c>
      <c r="C21" s="11">
        <v>138691.99999999974</v>
      </c>
      <c r="D21" s="11">
        <v>139615.00000000015</v>
      </c>
      <c r="E21" s="11">
        <v>137684.99999999988</v>
      </c>
      <c r="F21" s="11">
        <v>137741.00000000015</v>
      </c>
      <c r="G21" s="11">
        <v>146272.99999999977</v>
      </c>
      <c r="H21" s="11">
        <v>145553.9999999998</v>
      </c>
      <c r="I21" s="11">
        <v>143058.99999999991</v>
      </c>
      <c r="J21" s="11">
        <v>145254.9999999998</v>
      </c>
      <c r="K21" s="11">
        <v>146119.99999999997</v>
      </c>
      <c r="L21" s="11">
        <v>144186.00000000015</v>
      </c>
      <c r="M21" s="11">
        <v>143994.99999999988</v>
      </c>
      <c r="N21" s="11">
        <v>141557</v>
      </c>
      <c r="O21" s="11">
        <v>149756.99999999977</v>
      </c>
      <c r="P21" s="11">
        <v>151868.99999999988</v>
      </c>
      <c r="Q21" s="11">
        <v>146099.00000000009</v>
      </c>
      <c r="R21" s="11">
        <v>153709.00000000035</v>
      </c>
      <c r="S21" s="11">
        <v>152652.00000000006</v>
      </c>
      <c r="T21" s="11">
        <v>158971.99999999991</v>
      </c>
      <c r="U21" s="11">
        <v>158011.00000000035</v>
      </c>
      <c r="V21" s="11">
        <v>156074.99999999974</v>
      </c>
      <c r="W21" s="11">
        <v>157406.99999999997</v>
      </c>
    </row>
    <row r="22" spans="1:23" x14ac:dyDescent="0.2">
      <c r="A22" s="12" t="s">
        <v>1</v>
      </c>
      <c r="B22" s="11">
        <v>112240.99999999983</v>
      </c>
      <c r="C22" s="11">
        <v>112835.99999999943</v>
      </c>
      <c r="D22" s="11">
        <v>119339.00000000015</v>
      </c>
      <c r="E22" s="11">
        <v>118666.99999999991</v>
      </c>
      <c r="F22" s="11">
        <v>115314.00000000025</v>
      </c>
      <c r="G22" s="11">
        <v>120390.00000000015</v>
      </c>
      <c r="H22" s="11">
        <v>122972.99999999993</v>
      </c>
      <c r="I22" s="11">
        <v>122574.99999999975</v>
      </c>
      <c r="J22" s="11">
        <v>122645.99999999997</v>
      </c>
      <c r="K22" s="11">
        <v>124302.99999999996</v>
      </c>
      <c r="L22" s="11">
        <v>121190.00000000025</v>
      </c>
      <c r="M22" s="11">
        <v>127142.99999999991</v>
      </c>
      <c r="N22" s="11">
        <v>124192.99999999994</v>
      </c>
      <c r="O22" s="11">
        <v>128691.00000000013</v>
      </c>
      <c r="P22" s="11">
        <v>131271.99999999991</v>
      </c>
      <c r="Q22" s="11">
        <v>125711.00000000016</v>
      </c>
      <c r="R22" s="11">
        <v>128916.00000000023</v>
      </c>
      <c r="S22" s="11">
        <v>126695</v>
      </c>
      <c r="T22" s="11">
        <v>136905</v>
      </c>
      <c r="U22" s="11">
        <v>140149.00000000026</v>
      </c>
      <c r="V22" s="11">
        <v>135325.99999999977</v>
      </c>
      <c r="W22" s="11">
        <v>138954.00000000009</v>
      </c>
    </row>
    <row r="23" spans="1:23" x14ac:dyDescent="0.2">
      <c r="A23" s="12" t="s">
        <v>2</v>
      </c>
      <c r="B23" s="11">
        <v>24853.999999999949</v>
      </c>
      <c r="C23" s="11">
        <v>25855.999999999982</v>
      </c>
      <c r="D23" s="11">
        <v>20275.99999999992</v>
      </c>
      <c r="E23" s="11">
        <v>19018.000000000011</v>
      </c>
      <c r="F23" s="11">
        <v>22427.000000000033</v>
      </c>
      <c r="G23" s="11">
        <v>25882.999999999967</v>
      </c>
      <c r="H23" s="11">
        <v>22581.000000000033</v>
      </c>
      <c r="I23" s="11">
        <v>20483.999999999971</v>
      </c>
      <c r="J23" s="11">
        <v>22608.999999999847</v>
      </c>
      <c r="K23" s="11">
        <v>21817.000000000007</v>
      </c>
      <c r="L23" s="11">
        <v>22996.000000000004</v>
      </c>
      <c r="M23" s="11">
        <v>16851.999999999967</v>
      </c>
      <c r="N23" s="11">
        <v>17364.000000000018</v>
      </c>
      <c r="O23" s="11">
        <v>21066.000000000018</v>
      </c>
      <c r="P23" s="11">
        <v>20596.999999999989</v>
      </c>
      <c r="Q23" s="11">
        <v>20387.999999999971</v>
      </c>
      <c r="R23" s="11">
        <v>24792.999999999996</v>
      </c>
      <c r="S23" s="11">
        <v>25957.000000000029</v>
      </c>
      <c r="T23" s="11">
        <v>22066.999999999964</v>
      </c>
      <c r="U23" s="11">
        <v>17861.999999999967</v>
      </c>
      <c r="V23" s="11">
        <v>20749.000000000058</v>
      </c>
      <c r="W23" s="11">
        <v>18453.00000000004</v>
      </c>
    </row>
    <row r="24" spans="1:23" x14ac:dyDescent="0.2">
      <c r="A24" s="10" t="s">
        <v>3</v>
      </c>
      <c r="B24" s="11">
        <v>110636.00000000026</v>
      </c>
      <c r="C24" s="11">
        <v>110178.99999999985</v>
      </c>
      <c r="D24" s="11">
        <v>110394.99999999972</v>
      </c>
      <c r="E24" s="11">
        <v>113918.99999999974</v>
      </c>
      <c r="F24" s="11">
        <v>114323.00000000023</v>
      </c>
      <c r="G24" s="11">
        <v>108286.00000000017</v>
      </c>
      <c r="H24" s="11">
        <v>110887.0000000001</v>
      </c>
      <c r="I24" s="11">
        <v>113945.99999999958</v>
      </c>
      <c r="J24" s="11">
        <v>112926.00000000028</v>
      </c>
      <c r="K24" s="11">
        <v>113629.00000000007</v>
      </c>
      <c r="L24" s="11">
        <v>116489.0000000001</v>
      </c>
      <c r="M24" s="11">
        <v>118772.00000000032</v>
      </c>
      <c r="N24" s="11">
        <v>122122.00000000023</v>
      </c>
      <c r="O24" s="11">
        <v>115287.99999999962</v>
      </c>
      <c r="P24" s="11">
        <v>113902.99999999978</v>
      </c>
      <c r="Q24" s="11">
        <v>121466.00000000015</v>
      </c>
      <c r="R24" s="11">
        <v>115396.00000000052</v>
      </c>
      <c r="S24" s="11">
        <v>117965.99999999945</v>
      </c>
      <c r="T24" s="11">
        <v>112815.00000000003</v>
      </c>
      <c r="U24" s="11">
        <v>114708.00000000001</v>
      </c>
      <c r="V24" s="11">
        <v>117805.99999999969</v>
      </c>
      <c r="W24" s="11">
        <v>117693.99999999978</v>
      </c>
    </row>
    <row r="25" spans="1:23" x14ac:dyDescent="0.2">
      <c r="A25" s="13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  <row r="26" spans="1:23" x14ac:dyDescent="0.2">
      <c r="A26" s="14" t="s">
        <v>4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1:23" x14ac:dyDescent="0.2">
      <c r="A27" s="16" t="s">
        <v>5</v>
      </c>
      <c r="B27" s="17">
        <v>55.340268274862595</v>
      </c>
      <c r="C27" s="17">
        <v>55.72846976947865</v>
      </c>
      <c r="D27" s="17">
        <v>55.843766249350224</v>
      </c>
      <c r="E27" s="17">
        <v>54.722897887155931</v>
      </c>
      <c r="F27" s="17">
        <v>54.645248825695226</v>
      </c>
      <c r="G27" s="17">
        <v>57.461335093239477</v>
      </c>
      <c r="H27" s="17">
        <v>56.759254565377404</v>
      </c>
      <c r="I27" s="17">
        <v>55.663897589541079</v>
      </c>
      <c r="J27" s="17">
        <v>56.260917728260232</v>
      </c>
      <c r="K27" s="17">
        <v>56.254307042568016</v>
      </c>
      <c r="L27" s="17">
        <v>55.312553946485032</v>
      </c>
      <c r="M27" s="17">
        <v>54.799499176076303</v>
      </c>
      <c r="N27" s="17">
        <v>53.685352265443932</v>
      </c>
      <c r="O27" s="17">
        <v>56.502480710822752</v>
      </c>
      <c r="P27" s="17">
        <v>57.142588384028429</v>
      </c>
      <c r="Q27" s="17">
        <v>54.603180535570694</v>
      </c>
      <c r="R27" s="17">
        <v>57.118596830233571</v>
      </c>
      <c r="S27" s="17">
        <v>56.40866461211025</v>
      </c>
      <c r="T27" s="17">
        <v>58.491392156357712</v>
      </c>
      <c r="U27" s="17">
        <v>57.939124153432743</v>
      </c>
      <c r="V27" s="17">
        <v>56.986428412339521</v>
      </c>
      <c r="W27" s="17">
        <v>57.217894518740366</v>
      </c>
    </row>
    <row r="28" spans="1:23" x14ac:dyDescent="0.2">
      <c r="A28" s="16" t="s">
        <v>8</v>
      </c>
      <c r="B28" s="17">
        <v>45.307611885472419</v>
      </c>
      <c r="C28" s="17">
        <v>45.339151608664331</v>
      </c>
      <c r="D28" s="17">
        <v>47.733690652374086</v>
      </c>
      <c r="E28" s="17">
        <v>47.164194527908883</v>
      </c>
      <c r="F28" s="17">
        <v>45.747905293893801</v>
      </c>
      <c r="G28" s="17">
        <v>47.293554735837233</v>
      </c>
      <c r="H28" s="17">
        <v>47.953720348930027</v>
      </c>
      <c r="I28" s="17">
        <v>47.693624637652917</v>
      </c>
      <c r="J28" s="17">
        <v>47.503882934840199</v>
      </c>
      <c r="K28" s="17">
        <v>47.855044677746591</v>
      </c>
      <c r="L28" s="17">
        <v>46.490841085643041</v>
      </c>
      <c r="M28" s="17">
        <v>48.386212880613009</v>
      </c>
      <c r="N28" s="17">
        <v>47.100072436561071</v>
      </c>
      <c r="O28" s="17">
        <v>48.554396423249059</v>
      </c>
      <c r="P28" s="17">
        <v>49.3927125506073</v>
      </c>
      <c r="Q28" s="17">
        <v>46.983349840225685</v>
      </c>
      <c r="R28" s="17">
        <v>47.905464409802853</v>
      </c>
      <c r="S28" s="17">
        <v>46.816915356702211</v>
      </c>
      <c r="T28" s="17">
        <v>50.372166439160097</v>
      </c>
      <c r="U28" s="17">
        <v>51.389525482273022</v>
      </c>
      <c r="V28" s="17">
        <v>49.410510404153499</v>
      </c>
      <c r="W28" s="17">
        <v>50.510176262536319</v>
      </c>
    </row>
    <row r="29" spans="1:23" x14ac:dyDescent="0.2">
      <c r="A29" s="16" t="s">
        <v>6</v>
      </c>
      <c r="B29" s="17">
        <v>18.129034611036101</v>
      </c>
      <c r="C29" s="17">
        <v>18.642747959507417</v>
      </c>
      <c r="D29" s="17">
        <v>14.522794828635819</v>
      </c>
      <c r="E29" s="17">
        <v>13.812688382903024</v>
      </c>
      <c r="F29" s="17">
        <v>16.28200753588257</v>
      </c>
      <c r="G29" s="17">
        <v>17.694994975149214</v>
      </c>
      <c r="H29" s="17">
        <v>15.513829918793071</v>
      </c>
      <c r="I29" s="17">
        <v>14.318567863608708</v>
      </c>
      <c r="J29" s="17">
        <v>15.565040790334155</v>
      </c>
      <c r="K29" s="17">
        <v>14.930878729811123</v>
      </c>
      <c r="L29" s="17">
        <v>15.948843854465746</v>
      </c>
      <c r="M29" s="17">
        <v>11.703184138338123</v>
      </c>
      <c r="N29" s="17">
        <v>12.26643684169629</v>
      </c>
      <c r="O29" s="17">
        <v>14.066788196878976</v>
      </c>
      <c r="P29" s="17">
        <v>13.56234649599326</v>
      </c>
      <c r="Q29" s="17">
        <v>13.954920978240754</v>
      </c>
      <c r="R29" s="17">
        <v>16.129829743216035</v>
      </c>
      <c r="S29" s="17">
        <v>17.004035322170701</v>
      </c>
      <c r="T29" s="17">
        <v>13.881060815741122</v>
      </c>
      <c r="U29" s="17">
        <v>11.304276284562421</v>
      </c>
      <c r="V29" s="17">
        <v>13.294249559506707</v>
      </c>
      <c r="W29" s="17">
        <v>11.723112695115239</v>
      </c>
    </row>
    <row r="30" spans="1:23" x14ac:dyDescent="0.2">
      <c r="A30" s="16" t="s">
        <v>7</v>
      </c>
      <c r="B30" s="17">
        <v>34.062511397206272</v>
      </c>
      <c r="C30" s="17">
        <v>32.850488852998062</v>
      </c>
      <c r="D30" s="17">
        <v>29.911542456039736</v>
      </c>
      <c r="E30" s="17">
        <v>28.44899589643029</v>
      </c>
      <c r="F30" s="17">
        <v>30.154420252502874</v>
      </c>
      <c r="G30" s="17">
        <v>32.364141023975748</v>
      </c>
      <c r="H30" s="17">
        <v>29.625431111477589</v>
      </c>
      <c r="I30" s="17">
        <v>26.4310529222209</v>
      </c>
      <c r="J30" s="17">
        <v>27.806271729028193</v>
      </c>
      <c r="K30" s="17">
        <v>26.988091979195193</v>
      </c>
      <c r="L30" s="17">
        <v>27.535266946860276</v>
      </c>
      <c r="M30" s="17">
        <v>23.260529879509704</v>
      </c>
      <c r="N30" s="17">
        <v>25.721794047627466</v>
      </c>
      <c r="O30" s="17">
        <v>28.068804797104697</v>
      </c>
      <c r="P30" s="17">
        <v>27.54545035524038</v>
      </c>
      <c r="Q30" s="17">
        <v>27.703817274587745</v>
      </c>
      <c r="R30" s="17">
        <v>30.917512962806271</v>
      </c>
      <c r="S30" s="17">
        <v>28.765427246285679</v>
      </c>
      <c r="T30" s="17">
        <v>26.2090179402662</v>
      </c>
      <c r="U30" s="17">
        <v>22.80790577871154</v>
      </c>
      <c r="V30" s="17">
        <v>22.418068236424872</v>
      </c>
      <c r="W30" s="17">
        <v>19.497862229761097</v>
      </c>
    </row>
    <row r="31" spans="1:23" x14ac:dyDescent="0.2">
      <c r="A31" s="16" t="s">
        <v>9</v>
      </c>
      <c r="B31" s="17">
        <v>13.61980025124511</v>
      </c>
      <c r="C31" s="17">
        <v>14.116062249636713</v>
      </c>
      <c r="D31" s="17">
        <v>16.179957934958374</v>
      </c>
      <c r="E31" s="17">
        <v>15.93871927326048</v>
      </c>
      <c r="F31" s="17">
        <v>15.162946389857227</v>
      </c>
      <c r="G31" s="17">
        <v>15.854306836115937</v>
      </c>
      <c r="H31" s="17">
        <v>13.97135956673417</v>
      </c>
      <c r="I31" s="17">
        <v>15.134407505608841</v>
      </c>
      <c r="J31" s="17">
        <v>15.691502372682359</v>
      </c>
      <c r="K31" s="17">
        <v>16.162924466827032</v>
      </c>
      <c r="L31" s="17">
        <v>13.853453255219051</v>
      </c>
      <c r="M31" s="17">
        <v>13.190659336337834</v>
      </c>
      <c r="N31" s="17">
        <v>13.848606604236959</v>
      </c>
      <c r="O31" s="17">
        <v>15.256700157742173</v>
      </c>
      <c r="P31" s="17">
        <v>12.513711987324038</v>
      </c>
      <c r="Q31" s="17">
        <v>14.343215788594458</v>
      </c>
      <c r="R31" s="17">
        <v>16.091098079369484</v>
      </c>
      <c r="S31" s="17">
        <v>14.465448518094636</v>
      </c>
      <c r="T31" s="17">
        <v>18.553741645666701</v>
      </c>
      <c r="U31" s="17">
        <v>17.56773148577582</v>
      </c>
      <c r="V31" s="17">
        <v>11.863943366389332</v>
      </c>
      <c r="W31" s="17">
        <v>10.015544712638709</v>
      </c>
    </row>
    <row r="32" spans="1:23" x14ac:dyDescent="0.2">
      <c r="A32" s="13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</row>
    <row r="33" spans="1:23" x14ac:dyDescent="0.2">
      <c r="A33" s="8" t="s">
        <v>19</v>
      </c>
      <c r="B33" s="9">
        <v>257268</v>
      </c>
      <c r="C33" s="9">
        <v>258084</v>
      </c>
      <c r="D33" s="9">
        <v>259381</v>
      </c>
      <c r="E33" s="9">
        <v>260246</v>
      </c>
      <c r="F33" s="9">
        <v>261559</v>
      </c>
      <c r="G33" s="9">
        <v>262810</v>
      </c>
      <c r="H33" s="9">
        <v>264082</v>
      </c>
      <c r="I33" s="9">
        <v>265542</v>
      </c>
      <c r="J33" s="9">
        <v>266391</v>
      </c>
      <c r="K33" s="9">
        <v>267692</v>
      </c>
      <c r="L33" s="9">
        <v>268594</v>
      </c>
      <c r="M33" s="9">
        <v>269849</v>
      </c>
      <c r="N33" s="9">
        <v>270988</v>
      </c>
      <c r="O33" s="9">
        <v>272280</v>
      </c>
      <c r="P33" s="9">
        <v>273479</v>
      </c>
      <c r="Q33" s="9">
        <v>274857</v>
      </c>
      <c r="R33" s="9">
        <v>275965</v>
      </c>
      <c r="S33" s="9">
        <v>276627</v>
      </c>
      <c r="T33" s="9">
        <v>277719</v>
      </c>
      <c r="U33" s="9">
        <v>279773</v>
      </c>
      <c r="V33" s="9">
        <v>280368</v>
      </c>
      <c r="W33" s="9">
        <v>281414</v>
      </c>
    </row>
    <row r="34" spans="1:23" x14ac:dyDescent="0.2">
      <c r="A34" s="10" t="s">
        <v>0</v>
      </c>
      <c r="B34" s="11">
        <v>112960.99999999994</v>
      </c>
      <c r="C34" s="11">
        <v>115965.99999999972</v>
      </c>
      <c r="D34" s="11">
        <v>108995.99999999993</v>
      </c>
      <c r="E34" s="11">
        <v>112539.00000000028</v>
      </c>
      <c r="F34" s="11">
        <v>115606.00000000017</v>
      </c>
      <c r="G34" s="11">
        <v>117955.99999999997</v>
      </c>
      <c r="H34" s="11">
        <v>120171.99999999983</v>
      </c>
      <c r="I34" s="11">
        <v>116424.00000000017</v>
      </c>
      <c r="J34" s="11">
        <v>109737.9999999999</v>
      </c>
      <c r="K34" s="11">
        <v>115010.0000000001</v>
      </c>
      <c r="L34" s="11">
        <v>118372.00000000001</v>
      </c>
      <c r="M34" s="11">
        <v>115816.99999999991</v>
      </c>
      <c r="N34" s="11">
        <v>111875.0000000001</v>
      </c>
      <c r="O34" s="11">
        <v>115855.99999999988</v>
      </c>
      <c r="P34" s="11">
        <v>111070.99999999996</v>
      </c>
      <c r="Q34" s="11">
        <v>108911.99999999991</v>
      </c>
      <c r="R34" s="11">
        <v>106114.99999999993</v>
      </c>
      <c r="S34" s="11">
        <v>108169.0000000001</v>
      </c>
      <c r="T34" s="11">
        <v>107403.00000000003</v>
      </c>
      <c r="U34" s="11">
        <v>103822.00000000004</v>
      </c>
      <c r="V34" s="11">
        <v>103235.99999999991</v>
      </c>
      <c r="W34" s="11">
        <v>100205.99999999987</v>
      </c>
    </row>
    <row r="35" spans="1:23" x14ac:dyDescent="0.2">
      <c r="A35" s="12" t="s">
        <v>1</v>
      </c>
      <c r="B35" s="11">
        <v>102389</v>
      </c>
      <c r="C35" s="11">
        <v>104483.99999999988</v>
      </c>
      <c r="D35" s="11">
        <v>99993.999999999782</v>
      </c>
      <c r="E35" s="11">
        <v>101638.99999999988</v>
      </c>
      <c r="F35" s="11">
        <v>104058.9999999999</v>
      </c>
      <c r="G35" s="11">
        <v>104874.00000000003</v>
      </c>
      <c r="H35" s="11">
        <v>109740.99999999993</v>
      </c>
      <c r="I35" s="11">
        <v>105951.00000000001</v>
      </c>
      <c r="J35" s="11">
        <v>95398.000000000058</v>
      </c>
      <c r="K35" s="11">
        <v>102795.00000000009</v>
      </c>
      <c r="L35" s="11">
        <v>106236.99999999991</v>
      </c>
      <c r="M35" s="11">
        <v>105494.0000000001</v>
      </c>
      <c r="N35" s="11">
        <v>102509.00000000013</v>
      </c>
      <c r="O35" s="11">
        <v>104786.00000000001</v>
      </c>
      <c r="P35" s="11">
        <v>101941.99999999983</v>
      </c>
      <c r="Q35" s="11">
        <v>100679.99999999978</v>
      </c>
      <c r="R35" s="11">
        <v>94729.999999999956</v>
      </c>
      <c r="S35" s="11">
        <v>99322.000000000087</v>
      </c>
      <c r="T35" s="11">
        <v>96590.999999999767</v>
      </c>
      <c r="U35" s="11">
        <v>93466.000000000029</v>
      </c>
      <c r="V35" s="11">
        <v>94781</v>
      </c>
      <c r="W35" s="11">
        <v>91037.000000000102</v>
      </c>
    </row>
    <row r="36" spans="1:23" x14ac:dyDescent="0.2">
      <c r="A36" s="12" t="s">
        <v>2</v>
      </c>
      <c r="B36" s="11">
        <v>10571.999999999996</v>
      </c>
      <c r="C36" s="11">
        <v>11481.999999999976</v>
      </c>
      <c r="D36" s="11">
        <v>9001.9999999999982</v>
      </c>
      <c r="E36" s="11">
        <v>10900.000000000015</v>
      </c>
      <c r="F36" s="11">
        <v>11547</v>
      </c>
      <c r="G36" s="11">
        <v>13082.000000000004</v>
      </c>
      <c r="H36" s="11">
        <v>10430.999999999989</v>
      </c>
      <c r="I36" s="11">
        <v>10472.999999999991</v>
      </c>
      <c r="J36" s="11">
        <v>14340.000000000015</v>
      </c>
      <c r="K36" s="11">
        <v>12214.999999999964</v>
      </c>
      <c r="L36" s="11">
        <v>12134.999999999993</v>
      </c>
      <c r="M36" s="11">
        <v>10322.999999999998</v>
      </c>
      <c r="N36" s="11">
        <v>9365.9999999999782</v>
      </c>
      <c r="O36" s="11">
        <v>11070.000000000016</v>
      </c>
      <c r="P36" s="11">
        <v>9129.0000000000091</v>
      </c>
      <c r="Q36" s="11">
        <v>8231.9999999999945</v>
      </c>
      <c r="R36" s="11">
        <v>11384.999999999987</v>
      </c>
      <c r="S36" s="11">
        <v>8847.0000000000218</v>
      </c>
      <c r="T36" s="11">
        <v>10812.000000000004</v>
      </c>
      <c r="U36" s="11">
        <v>10355.999999999991</v>
      </c>
      <c r="V36" s="11">
        <v>8454.9999999999891</v>
      </c>
      <c r="W36" s="11">
        <v>9168.9999999999945</v>
      </c>
    </row>
    <row r="37" spans="1:23" x14ac:dyDescent="0.2">
      <c r="A37" s="10" t="s">
        <v>3</v>
      </c>
      <c r="B37" s="11">
        <v>76050.999999999971</v>
      </c>
      <c r="C37" s="11">
        <v>74070.999999999985</v>
      </c>
      <c r="D37" s="11">
        <v>82307.000000000029</v>
      </c>
      <c r="E37" s="11">
        <v>79696.999999999884</v>
      </c>
      <c r="F37" s="11">
        <v>78054.000000000015</v>
      </c>
      <c r="G37" s="11">
        <v>76883.999999999956</v>
      </c>
      <c r="H37" s="11">
        <v>75936.999999999796</v>
      </c>
      <c r="I37" s="11">
        <v>81143</v>
      </c>
      <c r="J37" s="11">
        <v>88718.999999999956</v>
      </c>
      <c r="K37" s="11">
        <v>84599.000000000073</v>
      </c>
      <c r="L37" s="11">
        <v>82083.000000000102</v>
      </c>
      <c r="M37" s="11">
        <v>85733.00000000016</v>
      </c>
      <c r="N37" s="11">
        <v>90877.000000000262</v>
      </c>
      <c r="O37" s="11">
        <v>88131.999999999971</v>
      </c>
      <c r="P37" s="11">
        <v>94168</v>
      </c>
      <c r="Q37" s="11">
        <v>97408.999999999738</v>
      </c>
      <c r="R37" s="11">
        <v>101403.99999999972</v>
      </c>
      <c r="S37" s="11">
        <v>100114.99999999978</v>
      </c>
      <c r="T37" s="11">
        <v>101838.00000000007</v>
      </c>
      <c r="U37" s="11">
        <v>107415.00000000006</v>
      </c>
      <c r="V37" s="11">
        <v>108489.99999999993</v>
      </c>
      <c r="W37" s="11">
        <v>112481.99999999994</v>
      </c>
    </row>
    <row r="38" spans="1:23" x14ac:dyDescent="0.2">
      <c r="A38" s="13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</row>
    <row r="39" spans="1:23" x14ac:dyDescent="0.2">
      <c r="A39" s="14" t="s">
        <v>4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23" x14ac:dyDescent="0.2">
      <c r="A40" s="16" t="s">
        <v>5</v>
      </c>
      <c r="B40" s="17">
        <v>59.763930332465662</v>
      </c>
      <c r="C40" s="17">
        <v>61.02285344432913</v>
      </c>
      <c r="D40" s="17">
        <v>56.975583237063667</v>
      </c>
      <c r="E40" s="17">
        <v>58.542104496556377</v>
      </c>
      <c r="F40" s="17">
        <v>59.69534235257661</v>
      </c>
      <c r="G40" s="17">
        <v>60.5399301991377</v>
      </c>
      <c r="H40" s="17">
        <v>61.278166733806081</v>
      </c>
      <c r="I40" s="17">
        <v>58.928869699899344</v>
      </c>
      <c r="J40" s="17">
        <v>55.295605597182217</v>
      </c>
      <c r="K40" s="17">
        <v>57.617642491070143</v>
      </c>
      <c r="L40" s="17">
        <v>59.051657479234912</v>
      </c>
      <c r="M40" s="17">
        <v>57.463160506077784</v>
      </c>
      <c r="N40" s="17">
        <v>55.178247316919013</v>
      </c>
      <c r="O40" s="17">
        <v>56.795497774378859</v>
      </c>
      <c r="P40" s="17">
        <v>54.117882078942124</v>
      </c>
      <c r="Q40" s="17">
        <v>52.78764643443948</v>
      </c>
      <c r="R40" s="17">
        <v>51.135076788149604</v>
      </c>
      <c r="S40" s="17">
        <v>51.933417833342979</v>
      </c>
      <c r="T40" s="17">
        <v>51.329806299912526</v>
      </c>
      <c r="U40" s="17">
        <v>49.149533462414297</v>
      </c>
      <c r="V40" s="17">
        <v>48.759245439861061</v>
      </c>
      <c r="W40" s="17">
        <v>47.114082599864489</v>
      </c>
    </row>
    <row r="41" spans="1:23" x14ac:dyDescent="0.2">
      <c r="A41" s="16" t="s">
        <v>8</v>
      </c>
      <c r="B41" s="17">
        <v>54.170634668698312</v>
      </c>
      <c r="C41" s="17">
        <v>54.980872145950478</v>
      </c>
      <c r="D41" s="17">
        <v>52.269959174712234</v>
      </c>
      <c r="E41" s="17">
        <v>52.871990678124668</v>
      </c>
      <c r="F41" s="17">
        <v>53.732830734276369</v>
      </c>
      <c r="G41" s="17">
        <v>53.825703141038787</v>
      </c>
      <c r="H41" s="17">
        <v>55.959185962908322</v>
      </c>
      <c r="I41" s="17">
        <v>53.627883199117257</v>
      </c>
      <c r="J41" s="17">
        <v>48.069858961891029</v>
      </c>
      <c r="K41" s="17">
        <v>51.498178939827454</v>
      </c>
      <c r="L41" s="17">
        <v>52.997929709910053</v>
      </c>
      <c r="M41" s="17">
        <v>52.341354502604801</v>
      </c>
      <c r="N41" s="17">
        <v>50.558810763888751</v>
      </c>
      <c r="O41" s="17">
        <v>51.368707963213552</v>
      </c>
      <c r="P41" s="17">
        <v>49.669897046857507</v>
      </c>
      <c r="Q41" s="17">
        <v>48.797747199751726</v>
      </c>
      <c r="R41" s="17">
        <v>45.648832155128048</v>
      </c>
      <c r="S41" s="17">
        <v>47.685852009755948</v>
      </c>
      <c r="T41" s="17">
        <v>46.16255896310939</v>
      </c>
      <c r="U41" s="17">
        <v>44.246983246306314</v>
      </c>
      <c r="V41" s="17">
        <v>44.765876651899291</v>
      </c>
      <c r="W41" s="17">
        <v>42.803073045964055</v>
      </c>
    </row>
    <row r="42" spans="1:23" x14ac:dyDescent="0.2">
      <c r="A42" s="16" t="s">
        <v>6</v>
      </c>
      <c r="B42" s="17">
        <v>9.3589823036269166</v>
      </c>
      <c r="C42" s="17">
        <v>9.9011779314626729</v>
      </c>
      <c r="D42" s="17">
        <v>8.2590186795845764</v>
      </c>
      <c r="E42" s="17">
        <v>9.685531238059685</v>
      </c>
      <c r="F42" s="17">
        <v>9.9882359047108125</v>
      </c>
      <c r="G42" s="17">
        <v>11.090576147037885</v>
      </c>
      <c r="H42" s="17">
        <v>8.6800585826981358</v>
      </c>
      <c r="I42" s="17">
        <v>8.9955679241393316</v>
      </c>
      <c r="J42" s="17">
        <v>13.067488016913037</v>
      </c>
      <c r="K42" s="17">
        <v>10.620815581253764</v>
      </c>
      <c r="L42" s="17">
        <v>10.251579765485074</v>
      </c>
      <c r="M42" s="17">
        <v>8.9131992712641548</v>
      </c>
      <c r="N42" s="17">
        <v>8.3718435754189677</v>
      </c>
      <c r="O42" s="17">
        <v>9.5549647838696536</v>
      </c>
      <c r="P42" s="17">
        <v>8.2190670832170536</v>
      </c>
      <c r="Q42" s="17">
        <v>7.5583957690612618</v>
      </c>
      <c r="R42" s="17">
        <v>10.728926165009653</v>
      </c>
      <c r="S42" s="17">
        <v>8.1788682524568159</v>
      </c>
      <c r="T42" s="17">
        <v>10.066757911790173</v>
      </c>
      <c r="U42" s="17">
        <v>9.974764500780168</v>
      </c>
      <c r="V42" s="17">
        <v>8.1899724902165882</v>
      </c>
      <c r="W42" s="17">
        <v>9.1501506895794726</v>
      </c>
    </row>
    <row r="43" spans="1:23" x14ac:dyDescent="0.2">
      <c r="A43" s="16" t="s">
        <v>7</v>
      </c>
      <c r="B43" s="17">
        <v>21.888970529651836</v>
      </c>
      <c r="C43" s="17">
        <v>20.319748891916625</v>
      </c>
      <c r="D43" s="17">
        <v>16.247385225145887</v>
      </c>
      <c r="E43" s="17">
        <v>16.481397559956964</v>
      </c>
      <c r="F43" s="17">
        <v>19.629603999792369</v>
      </c>
      <c r="G43" s="17">
        <v>19.614093390755883</v>
      </c>
      <c r="H43" s="17">
        <v>16.37403055620279</v>
      </c>
      <c r="I43" s="17">
        <v>16.201985844842955</v>
      </c>
      <c r="J43" s="17">
        <v>16.162131622592021</v>
      </c>
      <c r="K43" s="17">
        <v>15.436049039213936</v>
      </c>
      <c r="L43" s="17">
        <v>18.272902375561781</v>
      </c>
      <c r="M43" s="17">
        <v>20.626505607985028</v>
      </c>
      <c r="N43" s="17">
        <v>16.581899441340749</v>
      </c>
      <c r="O43" s="17">
        <v>16.86576439718274</v>
      </c>
      <c r="P43" s="17">
        <v>13.644425637655209</v>
      </c>
      <c r="Q43" s="17">
        <v>13.834104598207734</v>
      </c>
      <c r="R43" s="17">
        <v>17.278424350940018</v>
      </c>
      <c r="S43" s="17">
        <v>16.23940315617229</v>
      </c>
      <c r="T43" s="17">
        <v>17.485545096505682</v>
      </c>
      <c r="U43" s="17">
        <v>15.958082102059279</v>
      </c>
      <c r="V43" s="17">
        <v>12.986748808555157</v>
      </c>
      <c r="W43" s="17">
        <v>14.745624014530081</v>
      </c>
    </row>
    <row r="44" spans="1:23" x14ac:dyDescent="0.2">
      <c r="A44" s="16" t="s">
        <v>9</v>
      </c>
      <c r="B44" s="17">
        <v>12.675189717645448</v>
      </c>
      <c r="C44" s="17">
        <v>12.367443819149356</v>
      </c>
      <c r="D44" s="17">
        <v>14.642878572714396</v>
      </c>
      <c r="E44" s="17">
        <v>16.75439545843625</v>
      </c>
      <c r="F44" s="17">
        <v>16.413765267780793</v>
      </c>
      <c r="G44" s="17">
        <v>16.949863645898883</v>
      </c>
      <c r="H44" s="17">
        <v>13.676747979333168</v>
      </c>
      <c r="I44" s="17">
        <v>10.690791026040337</v>
      </c>
      <c r="J44" s="17">
        <v>6.27686115012893</v>
      </c>
      <c r="K44" s="17">
        <v>10.527749404153889</v>
      </c>
      <c r="L44" s="17">
        <v>11.492229637508599</v>
      </c>
      <c r="M44" s="17">
        <v>16.017972586118624</v>
      </c>
      <c r="N44" s="17">
        <v>16.509769873864713</v>
      </c>
      <c r="O44" s="17">
        <v>12.89866966961235</v>
      </c>
      <c r="P44" s="17">
        <v>11.969551313492007</v>
      </c>
      <c r="Q44" s="17">
        <v>11.557409614620605</v>
      </c>
      <c r="R44" s="17">
        <v>10.682993771772411</v>
      </c>
      <c r="S44" s="17">
        <v>11.07106179899719</v>
      </c>
      <c r="T44" s="17">
        <v>13.499187294882578</v>
      </c>
      <c r="U44" s="17">
        <v>9.4119786874371414</v>
      </c>
      <c r="V44" s="17">
        <v>10.378662390141484</v>
      </c>
      <c r="W44" s="17">
        <v>8.1878796533277587</v>
      </c>
    </row>
    <row r="45" spans="1:23" x14ac:dyDescent="0.2">
      <c r="A45" s="13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 spans="1:23" x14ac:dyDescent="0.2">
      <c r="A46" s="8" t="s">
        <v>20</v>
      </c>
      <c r="B46" s="9">
        <v>345021</v>
      </c>
      <c r="C46" s="9">
        <v>345835</v>
      </c>
      <c r="D46" s="9">
        <v>346448</v>
      </c>
      <c r="E46" s="9">
        <v>347441</v>
      </c>
      <c r="F46" s="9">
        <v>347936</v>
      </c>
      <c r="G46" s="9">
        <v>347829</v>
      </c>
      <c r="H46" s="9">
        <v>349757</v>
      </c>
      <c r="I46" s="9">
        <v>349799</v>
      </c>
      <c r="J46" s="9">
        <v>350981</v>
      </c>
      <c r="K46" s="9">
        <v>351084</v>
      </c>
      <c r="L46" s="9">
        <v>352250</v>
      </c>
      <c r="M46" s="9">
        <v>352810</v>
      </c>
      <c r="N46" s="9">
        <v>353623</v>
      </c>
      <c r="O46" s="9">
        <v>354070</v>
      </c>
      <c r="P46" s="9">
        <v>354502</v>
      </c>
      <c r="Q46" s="9">
        <v>355928</v>
      </c>
      <c r="R46" s="9">
        <v>356600</v>
      </c>
      <c r="S46" s="9">
        <v>356430</v>
      </c>
      <c r="T46" s="9">
        <v>357509</v>
      </c>
      <c r="U46" s="9">
        <v>358771</v>
      </c>
      <c r="V46" s="9">
        <v>359094</v>
      </c>
      <c r="W46" s="9">
        <v>359488</v>
      </c>
    </row>
    <row r="47" spans="1:23" x14ac:dyDescent="0.2">
      <c r="A47" s="10" t="s">
        <v>0</v>
      </c>
      <c r="B47" s="11">
        <v>138730.99999999988</v>
      </c>
      <c r="C47" s="11">
        <v>143244.99999999971</v>
      </c>
      <c r="D47" s="11">
        <v>143168.9999999998</v>
      </c>
      <c r="E47" s="11">
        <v>140682.00000000038</v>
      </c>
      <c r="F47" s="11">
        <v>144477.0000000002</v>
      </c>
      <c r="G47" s="11">
        <v>151949.99999999985</v>
      </c>
      <c r="H47" s="11">
        <v>151969.00000000015</v>
      </c>
      <c r="I47" s="11">
        <v>146631.00000000006</v>
      </c>
      <c r="J47" s="11">
        <v>146863.00000000032</v>
      </c>
      <c r="K47" s="11">
        <v>152224</v>
      </c>
      <c r="L47" s="11">
        <v>146912.00000000038</v>
      </c>
      <c r="M47" s="11">
        <v>144957.99999999971</v>
      </c>
      <c r="N47" s="11">
        <v>149321.9999999998</v>
      </c>
      <c r="O47" s="11">
        <v>149727.99999999959</v>
      </c>
      <c r="P47" s="11">
        <v>156716.00000000012</v>
      </c>
      <c r="Q47" s="11">
        <v>145064.0000000002</v>
      </c>
      <c r="R47" s="11">
        <v>144337.00000000006</v>
      </c>
      <c r="S47" s="11">
        <v>141696.9999999998</v>
      </c>
      <c r="T47" s="11">
        <v>147243.99999999994</v>
      </c>
      <c r="U47" s="11">
        <v>139618.00000000006</v>
      </c>
      <c r="V47" s="11">
        <v>143487.00000000038</v>
      </c>
      <c r="W47" s="11">
        <v>142731.99999999991</v>
      </c>
    </row>
    <row r="48" spans="1:23" x14ac:dyDescent="0.2">
      <c r="A48" s="12" t="s">
        <v>1</v>
      </c>
      <c r="B48" s="11">
        <v>122710</v>
      </c>
      <c r="C48" s="11">
        <v>127001.99999999988</v>
      </c>
      <c r="D48" s="11">
        <v>125444.00000000004</v>
      </c>
      <c r="E48" s="11">
        <v>124619.99999999988</v>
      </c>
      <c r="F48" s="11">
        <v>130077.00000000009</v>
      </c>
      <c r="G48" s="11">
        <v>133940</v>
      </c>
      <c r="H48" s="11">
        <v>132566.00000000017</v>
      </c>
      <c r="I48" s="11">
        <v>128177.9999999999</v>
      </c>
      <c r="J48" s="11">
        <v>128892.99999999977</v>
      </c>
      <c r="K48" s="11">
        <v>133336.00000000015</v>
      </c>
      <c r="L48" s="11">
        <v>127338.00000000001</v>
      </c>
      <c r="M48" s="11">
        <v>127152.99999999999</v>
      </c>
      <c r="N48" s="11">
        <v>130535.99999999977</v>
      </c>
      <c r="O48" s="11">
        <v>134562.99999999994</v>
      </c>
      <c r="P48" s="11">
        <v>136349.99999999977</v>
      </c>
      <c r="Q48" s="11">
        <v>127664</v>
      </c>
      <c r="R48" s="11">
        <v>127634.00000000003</v>
      </c>
      <c r="S48" s="11">
        <v>126464.99999999961</v>
      </c>
      <c r="T48" s="11">
        <v>131747.00000000017</v>
      </c>
      <c r="U48" s="11">
        <v>122887.99999999981</v>
      </c>
      <c r="V48" s="11">
        <v>127230.99999999974</v>
      </c>
      <c r="W48" s="11">
        <v>125123.9999999998</v>
      </c>
    </row>
    <row r="49" spans="1:23" x14ac:dyDescent="0.2">
      <c r="A49" s="12" t="s">
        <v>2</v>
      </c>
      <c r="B49" s="11">
        <v>16020.999999999996</v>
      </c>
      <c r="C49" s="11">
        <v>16243.000000000029</v>
      </c>
      <c r="D49" s="11">
        <v>17724.999999999993</v>
      </c>
      <c r="E49" s="11">
        <v>16061.999999999967</v>
      </c>
      <c r="F49" s="11">
        <v>14399.999999999956</v>
      </c>
      <c r="G49" s="11">
        <v>18009.999999999993</v>
      </c>
      <c r="H49" s="11">
        <v>19402.99999999996</v>
      </c>
      <c r="I49" s="11">
        <v>18453.000000000033</v>
      </c>
      <c r="J49" s="11">
        <v>17970.000000000018</v>
      </c>
      <c r="K49" s="11">
        <v>18887.999999999989</v>
      </c>
      <c r="L49" s="11">
        <v>19573.999999999931</v>
      </c>
      <c r="M49" s="11">
        <v>17804.999999999978</v>
      </c>
      <c r="N49" s="11">
        <v>18785.999999999967</v>
      </c>
      <c r="O49" s="11">
        <v>15164.999999999984</v>
      </c>
      <c r="P49" s="11">
        <v>20366</v>
      </c>
      <c r="Q49" s="11">
        <v>17400.000000000022</v>
      </c>
      <c r="R49" s="11">
        <v>16702.999999999996</v>
      </c>
      <c r="S49" s="11">
        <v>15231.999999999958</v>
      </c>
      <c r="T49" s="11">
        <v>15497.000000000016</v>
      </c>
      <c r="U49" s="11">
        <v>16729.999999999985</v>
      </c>
      <c r="V49" s="11">
        <v>16255.999999999953</v>
      </c>
      <c r="W49" s="11">
        <v>17607.999999999967</v>
      </c>
    </row>
    <row r="50" spans="1:23" x14ac:dyDescent="0.2">
      <c r="A50" s="10" t="s">
        <v>3</v>
      </c>
      <c r="B50" s="11">
        <v>108772.99999999991</v>
      </c>
      <c r="C50" s="11">
        <v>105464.99999999981</v>
      </c>
      <c r="D50" s="11">
        <v>106705.00000000013</v>
      </c>
      <c r="E50" s="11">
        <v>110265.00000000003</v>
      </c>
      <c r="F50" s="11">
        <v>107426.9999999999</v>
      </c>
      <c r="G50" s="11">
        <v>100095.00000000033</v>
      </c>
      <c r="H50" s="11">
        <v>102254.00000000044</v>
      </c>
      <c r="I50" s="11">
        <v>107850.99999999984</v>
      </c>
      <c r="J50" s="11">
        <v>109063.99999999951</v>
      </c>
      <c r="K50" s="11">
        <v>104235.99999999999</v>
      </c>
      <c r="L50" s="11">
        <v>110898.00000000004</v>
      </c>
      <c r="M50" s="11">
        <v>113702.00000000013</v>
      </c>
      <c r="N50" s="11">
        <v>110319</v>
      </c>
      <c r="O50" s="11">
        <v>110666.00000000017</v>
      </c>
      <c r="P50" s="11">
        <v>104101.00000000016</v>
      </c>
      <c r="Q50" s="11">
        <v>117462.00000000007</v>
      </c>
      <c r="R50" s="11">
        <v>119116.99999999994</v>
      </c>
      <c r="S50" s="11">
        <v>121767.00000000017</v>
      </c>
      <c r="T50" s="11">
        <v>117543.99999999991</v>
      </c>
      <c r="U50" s="11">
        <v>126733.99999999968</v>
      </c>
      <c r="V50" s="11">
        <v>123374.9999999998</v>
      </c>
      <c r="W50" s="11">
        <v>124848.9999999999</v>
      </c>
    </row>
    <row r="51" spans="1:23" x14ac:dyDescent="0.2">
      <c r="A51" s="13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  <row r="52" spans="1:23" x14ac:dyDescent="0.2">
      <c r="A52" s="14" t="s">
        <v>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</row>
    <row r="53" spans="1:23" x14ac:dyDescent="0.2">
      <c r="A53" s="16" t="s">
        <v>5</v>
      </c>
      <c r="B53" s="17">
        <v>56.05202340164189</v>
      </c>
      <c r="C53" s="17">
        <v>57.595191186522413</v>
      </c>
      <c r="D53" s="17">
        <v>57.296477424621841</v>
      </c>
      <c r="E53" s="17">
        <v>56.060443041757914</v>
      </c>
      <c r="F53" s="17">
        <v>57.353991996951301</v>
      </c>
      <c r="G53" s="17">
        <v>60.286853538058828</v>
      </c>
      <c r="H53" s="17">
        <v>59.777832847539358</v>
      </c>
      <c r="I53" s="17">
        <v>57.619399407423721</v>
      </c>
      <c r="J53" s="17">
        <v>57.384722987414548</v>
      </c>
      <c r="K53" s="17">
        <v>59.355844966076667</v>
      </c>
      <c r="L53" s="17">
        <v>56.984601062798333</v>
      </c>
      <c r="M53" s="17">
        <v>56.041908296605605</v>
      </c>
      <c r="N53" s="17">
        <v>57.510947808704984</v>
      </c>
      <c r="O53" s="17">
        <v>57.500556848467966</v>
      </c>
      <c r="P53" s="17">
        <v>60.086574111350266</v>
      </c>
      <c r="Q53" s="17">
        <v>55.25700311588195</v>
      </c>
      <c r="R53" s="17">
        <v>54.786414326599811</v>
      </c>
      <c r="S53" s="17">
        <v>53.78230042814188</v>
      </c>
      <c r="T53" s="17">
        <v>55.60826019306009</v>
      </c>
      <c r="U53" s="17">
        <v>52.41860395266422</v>
      </c>
      <c r="V53" s="17">
        <v>53.768239764372524</v>
      </c>
      <c r="W53" s="17">
        <v>53.341604971952485</v>
      </c>
    </row>
    <row r="54" spans="1:23" x14ac:dyDescent="0.2">
      <c r="A54" s="16" t="s">
        <v>8</v>
      </c>
      <c r="B54" s="17">
        <v>49.57899670308354</v>
      </c>
      <c r="C54" s="17">
        <v>51.064291745406322</v>
      </c>
      <c r="D54" s="17">
        <v>50.202902262740366</v>
      </c>
      <c r="E54" s="17">
        <v>49.659888342956776</v>
      </c>
      <c r="F54" s="17">
        <v>51.637528582317117</v>
      </c>
      <c r="G54" s="17">
        <v>53.141304132198798</v>
      </c>
      <c r="H54" s="17">
        <v>52.145557246983955</v>
      </c>
      <c r="I54" s="17">
        <v>50.368198929590257</v>
      </c>
      <c r="J54" s="17">
        <v>50.363189503256734</v>
      </c>
      <c r="K54" s="17">
        <v>51.99095375497167</v>
      </c>
      <c r="L54" s="17">
        <v>49.392188045459839</v>
      </c>
      <c r="M54" s="17">
        <v>49.158354596768064</v>
      </c>
      <c r="N54" s="17">
        <v>50.275572810149285</v>
      </c>
      <c r="O54" s="17">
        <v>51.676689939092299</v>
      </c>
      <c r="P54" s="17">
        <v>52.27803402385581</v>
      </c>
      <c r="Q54" s="17">
        <v>48.629088166505433</v>
      </c>
      <c r="R54" s="17">
        <v>48.446408101604149</v>
      </c>
      <c r="S54" s="17">
        <v>48.000865393374262</v>
      </c>
      <c r="T54" s="17">
        <v>49.755653579467413</v>
      </c>
      <c r="U54" s="17">
        <v>46.137442181774475</v>
      </c>
      <c r="V54" s="17">
        <v>47.67670181591955</v>
      </c>
      <c r="W54" s="17">
        <v>46.761167646432298</v>
      </c>
    </row>
    <row r="55" spans="1:23" x14ac:dyDescent="0.2">
      <c r="A55" s="16" t="s">
        <v>6</v>
      </c>
      <c r="B55" s="17">
        <v>11.548248048381407</v>
      </c>
      <c r="C55" s="17">
        <v>11.339313763133136</v>
      </c>
      <c r="D55" s="17">
        <v>12.380473426509941</v>
      </c>
      <c r="E55" s="17">
        <v>11.417238879174255</v>
      </c>
      <c r="F55" s="17">
        <v>9.9669843642932339</v>
      </c>
      <c r="G55" s="17">
        <v>11.852583086541632</v>
      </c>
      <c r="H55" s="17">
        <v>12.76773552500835</v>
      </c>
      <c r="I55" s="17">
        <v>12.584651267467335</v>
      </c>
      <c r="J55" s="17">
        <v>12.235893315538958</v>
      </c>
      <c r="K55" s="17">
        <v>12.408030271179307</v>
      </c>
      <c r="L55" s="17">
        <v>13.323622304508739</v>
      </c>
      <c r="M55" s="17">
        <v>12.282868141116747</v>
      </c>
      <c r="N55" s="17">
        <v>12.580865512114753</v>
      </c>
      <c r="O55" s="17">
        <v>10.128366103868364</v>
      </c>
      <c r="P55" s="17">
        <v>12.995482273667006</v>
      </c>
      <c r="Q55" s="17">
        <v>11.99470578503281</v>
      </c>
      <c r="R55" s="17">
        <v>11.572223338437123</v>
      </c>
      <c r="S55" s="17">
        <v>10.749698299893421</v>
      </c>
      <c r="T55" s="17">
        <v>10.524707288582233</v>
      </c>
      <c r="U55" s="17">
        <v>11.982695640963184</v>
      </c>
      <c r="V55" s="17">
        <v>11.32924933966137</v>
      </c>
      <c r="W55" s="17">
        <v>12.336406692262408</v>
      </c>
    </row>
    <row r="56" spans="1:23" x14ac:dyDescent="0.2">
      <c r="A56" s="16" t="s">
        <v>7</v>
      </c>
      <c r="B56" s="17">
        <v>20.546957781606146</v>
      </c>
      <c r="C56" s="17">
        <v>20.705085692345346</v>
      </c>
      <c r="D56" s="17">
        <v>19.935181498788168</v>
      </c>
      <c r="E56" s="17">
        <v>19.659942281173066</v>
      </c>
      <c r="F56" s="17">
        <v>16.323013351606086</v>
      </c>
      <c r="G56" s="17">
        <v>18.313260941099056</v>
      </c>
      <c r="H56" s="17">
        <v>20.872019951437419</v>
      </c>
      <c r="I56" s="17">
        <v>19.502697246830493</v>
      </c>
      <c r="J56" s="17">
        <v>18.869967248387926</v>
      </c>
      <c r="K56" s="17">
        <v>19.292621400042037</v>
      </c>
      <c r="L56" s="17">
        <v>18.534224569810405</v>
      </c>
      <c r="M56" s="17">
        <v>17.576815353412734</v>
      </c>
      <c r="N56" s="17">
        <v>19.082251778036728</v>
      </c>
      <c r="O56" s="17">
        <v>17.169801239581144</v>
      </c>
      <c r="P56" s="17">
        <v>24.494627223767818</v>
      </c>
      <c r="Q56" s="17">
        <v>21.600810676666836</v>
      </c>
      <c r="R56" s="17">
        <v>21.084683760920612</v>
      </c>
      <c r="S56" s="17">
        <v>18.479572609158975</v>
      </c>
      <c r="T56" s="17">
        <v>16.706283447882441</v>
      </c>
      <c r="U56" s="17">
        <v>17.729805612456829</v>
      </c>
      <c r="V56" s="17">
        <v>15.901092084997174</v>
      </c>
      <c r="W56" s="17">
        <v>16.242328279572892</v>
      </c>
    </row>
    <row r="57" spans="1:23" x14ac:dyDescent="0.2">
      <c r="A57" s="16" t="s">
        <v>9</v>
      </c>
      <c r="B57" s="17">
        <v>13.977670931464429</v>
      </c>
      <c r="C57" s="17">
        <v>14.510007716413927</v>
      </c>
      <c r="D57" s="17">
        <v>10.138388444246035</v>
      </c>
      <c r="E57" s="17">
        <v>11.304766490130005</v>
      </c>
      <c r="F57" s="17">
        <v>10.069420420212637</v>
      </c>
      <c r="G57" s="17">
        <v>10.682395102284605</v>
      </c>
      <c r="H57" s="17">
        <v>9.8592399257728101</v>
      </c>
      <c r="I57" s="17">
        <v>12.882866014448668</v>
      </c>
      <c r="J57" s="17">
        <v>14.206357211020018</v>
      </c>
      <c r="K57" s="17">
        <v>12.569748605027886</v>
      </c>
      <c r="L57" s="17">
        <v>11.171056558136613</v>
      </c>
      <c r="M57" s="17">
        <v>10.061107484683806</v>
      </c>
      <c r="N57" s="17">
        <v>12.010479867622745</v>
      </c>
      <c r="O57" s="17">
        <v>12.785832658308754</v>
      </c>
      <c r="P57" s="17">
        <v>14.216354968830242</v>
      </c>
      <c r="Q57" s="17">
        <v>15.85176713873919</v>
      </c>
      <c r="R57" s="17">
        <v>15.734052055095033</v>
      </c>
      <c r="S57" s="17">
        <v>12.571857826276084</v>
      </c>
      <c r="T57" s="17">
        <v>17.101717686171199</v>
      </c>
      <c r="U57" s="17">
        <v>16.359612004426822</v>
      </c>
      <c r="V57" s="17">
        <v>12.267450542713672</v>
      </c>
      <c r="W57" s="17">
        <v>13.375531472779025</v>
      </c>
    </row>
    <row r="58" spans="1:23" x14ac:dyDescent="0.2">
      <c r="A58" s="13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</row>
    <row r="59" spans="1:23" x14ac:dyDescent="0.2">
      <c r="A59" s="8" t="s">
        <v>26</v>
      </c>
      <c r="B59" s="9">
        <v>406474</v>
      </c>
      <c r="C59" s="9">
        <v>408220</v>
      </c>
      <c r="D59" s="9">
        <v>408699</v>
      </c>
      <c r="E59" s="9">
        <v>410490</v>
      </c>
      <c r="F59" s="9">
        <v>411767</v>
      </c>
      <c r="G59" s="9">
        <v>413537</v>
      </c>
      <c r="H59" s="9">
        <v>414940</v>
      </c>
      <c r="I59" s="9">
        <v>415610</v>
      </c>
      <c r="J59" s="9">
        <v>417073</v>
      </c>
      <c r="K59" s="9">
        <v>418827</v>
      </c>
      <c r="L59" s="9">
        <v>420264</v>
      </c>
      <c r="M59" s="9">
        <v>421775</v>
      </c>
      <c r="N59" s="9">
        <v>422387</v>
      </c>
      <c r="O59" s="9">
        <v>424243</v>
      </c>
      <c r="P59" s="9">
        <v>425907</v>
      </c>
      <c r="Q59" s="9">
        <v>427212</v>
      </c>
      <c r="R59" s="9">
        <v>428638</v>
      </c>
      <c r="S59" s="9">
        <v>430168</v>
      </c>
      <c r="T59" s="9">
        <v>431159</v>
      </c>
      <c r="U59" s="9">
        <v>432780</v>
      </c>
      <c r="V59" s="9">
        <v>433998</v>
      </c>
      <c r="W59" s="9">
        <v>435087</v>
      </c>
    </row>
    <row r="60" spans="1:23" x14ac:dyDescent="0.2">
      <c r="A60" s="10" t="s">
        <v>0</v>
      </c>
      <c r="B60" s="11">
        <v>151347.00000000035</v>
      </c>
      <c r="C60" s="11">
        <v>149963.99999999985</v>
      </c>
      <c r="D60" s="11">
        <v>161481.99999999974</v>
      </c>
      <c r="E60" s="11">
        <v>160701.00000000003</v>
      </c>
      <c r="F60" s="11">
        <v>161455.99999999968</v>
      </c>
      <c r="G60" s="11">
        <v>163452.00000000052</v>
      </c>
      <c r="H60" s="11">
        <v>166237.99999999971</v>
      </c>
      <c r="I60" s="11">
        <v>168527.99999999994</v>
      </c>
      <c r="J60" s="11">
        <v>178537.00000000026</v>
      </c>
      <c r="K60" s="11">
        <v>175485.99999999988</v>
      </c>
      <c r="L60" s="11">
        <v>170224.00000000023</v>
      </c>
      <c r="M60" s="11">
        <v>178237.99999999974</v>
      </c>
      <c r="N60" s="11">
        <v>186185.99999999985</v>
      </c>
      <c r="O60" s="11">
        <v>184435.99999999965</v>
      </c>
      <c r="P60" s="11">
        <v>183007.99999999959</v>
      </c>
      <c r="Q60" s="11">
        <v>183066.00000000012</v>
      </c>
      <c r="R60" s="11">
        <v>180820</v>
      </c>
      <c r="S60" s="11">
        <v>185843.00000000009</v>
      </c>
      <c r="T60" s="11">
        <v>180489.99999999971</v>
      </c>
      <c r="U60" s="11">
        <v>183564.99999999962</v>
      </c>
      <c r="V60" s="11">
        <v>188684.99999999974</v>
      </c>
      <c r="W60" s="11">
        <v>186443.99999999985</v>
      </c>
    </row>
    <row r="61" spans="1:23" x14ac:dyDescent="0.2">
      <c r="A61" s="12" t="s">
        <v>1</v>
      </c>
      <c r="B61" s="11">
        <v>134055.99999999962</v>
      </c>
      <c r="C61" s="11">
        <v>126395.00000000001</v>
      </c>
      <c r="D61" s="11">
        <v>131954.00000000035</v>
      </c>
      <c r="E61" s="11">
        <v>133063.99999999953</v>
      </c>
      <c r="F61" s="11">
        <v>128396.00000000031</v>
      </c>
      <c r="G61" s="11">
        <v>137405.99999999977</v>
      </c>
      <c r="H61" s="11">
        <v>140788.00000000029</v>
      </c>
      <c r="I61" s="11">
        <v>146106.99999999942</v>
      </c>
      <c r="J61" s="11">
        <v>152504.00000000009</v>
      </c>
      <c r="K61" s="11">
        <v>152670.99999999974</v>
      </c>
      <c r="L61" s="11">
        <v>150017.99999999965</v>
      </c>
      <c r="M61" s="11">
        <v>155871.00000000015</v>
      </c>
      <c r="N61" s="11">
        <v>164841.0000000007</v>
      </c>
      <c r="O61" s="11">
        <v>164046.99999999968</v>
      </c>
      <c r="P61" s="11">
        <v>161950.00000000003</v>
      </c>
      <c r="Q61" s="11">
        <v>162558.00000000044</v>
      </c>
      <c r="R61" s="11">
        <v>157258.0000000002</v>
      </c>
      <c r="S61" s="11">
        <v>162298.00000000061</v>
      </c>
      <c r="T61" s="11">
        <v>158013.00000000012</v>
      </c>
      <c r="U61" s="11">
        <v>163794.00000000017</v>
      </c>
      <c r="V61" s="11">
        <v>167181.00000000029</v>
      </c>
      <c r="W61" s="11">
        <v>166161.00000000035</v>
      </c>
    </row>
    <row r="62" spans="1:23" x14ac:dyDescent="0.2">
      <c r="A62" s="12" t="s">
        <v>2</v>
      </c>
      <c r="B62" s="11">
        <v>17291.000000000025</v>
      </c>
      <c r="C62" s="11">
        <v>23569.000000000015</v>
      </c>
      <c r="D62" s="11">
        <v>29527.999999999942</v>
      </c>
      <c r="E62" s="11">
        <v>27636.999999999945</v>
      </c>
      <c r="F62" s="11">
        <v>33060.000000000044</v>
      </c>
      <c r="G62" s="11">
        <v>26045.999999999905</v>
      </c>
      <c r="H62" s="11">
        <v>25449.99999999992</v>
      </c>
      <c r="I62" s="11">
        <v>22421.000000000047</v>
      </c>
      <c r="J62" s="11">
        <v>26032.999999999956</v>
      </c>
      <c r="K62" s="11">
        <v>22815.000000000055</v>
      </c>
      <c r="L62" s="11">
        <v>20206.000000000025</v>
      </c>
      <c r="M62" s="11">
        <v>22367.000000000029</v>
      </c>
      <c r="N62" s="11">
        <v>21345.000000000004</v>
      </c>
      <c r="O62" s="11">
        <v>20388.999999999978</v>
      </c>
      <c r="P62" s="11">
        <v>21057.999999999971</v>
      </c>
      <c r="Q62" s="11">
        <v>20507.999999999982</v>
      </c>
      <c r="R62" s="11">
        <v>23561.999999999996</v>
      </c>
      <c r="S62" s="11">
        <v>23545.000000000004</v>
      </c>
      <c r="T62" s="11">
        <v>22476.999999999935</v>
      </c>
      <c r="U62" s="11">
        <v>19770.999999999975</v>
      </c>
      <c r="V62" s="11">
        <v>21504.000000000033</v>
      </c>
      <c r="W62" s="11">
        <v>20282.999999999989</v>
      </c>
    </row>
    <row r="63" spans="1:23" x14ac:dyDescent="0.2">
      <c r="A63" s="10" t="s">
        <v>3</v>
      </c>
      <c r="B63" s="11">
        <v>133871.99999999971</v>
      </c>
      <c r="C63" s="11">
        <v>137350.00000000009</v>
      </c>
      <c r="D63" s="11">
        <v>126894.99999999994</v>
      </c>
      <c r="E63" s="11">
        <v>129516.00000000016</v>
      </c>
      <c r="F63" s="11">
        <v>130284.99999999988</v>
      </c>
      <c r="G63" s="11">
        <v>130402.99999999983</v>
      </c>
      <c r="H63" s="11">
        <v>129078.99999999983</v>
      </c>
      <c r="I63" s="11">
        <v>127603.9999999994</v>
      </c>
      <c r="J63" s="11">
        <v>119249.00000000049</v>
      </c>
      <c r="K63" s="11">
        <v>124041.00000000026</v>
      </c>
      <c r="L63" s="11">
        <v>130910.99999999997</v>
      </c>
      <c r="M63" s="11">
        <v>124314.00000000015</v>
      </c>
      <c r="N63" s="11">
        <v>117255.99999999996</v>
      </c>
      <c r="O63" s="11">
        <v>120788.99999999981</v>
      </c>
      <c r="P63" s="11">
        <v>123898.00000000019</v>
      </c>
      <c r="Q63" s="11">
        <v>125259.99999999971</v>
      </c>
      <c r="R63" s="11">
        <v>128950.99999999999</v>
      </c>
      <c r="S63" s="11">
        <v>125655.00000000035</v>
      </c>
      <c r="T63" s="11">
        <v>132292.99999999977</v>
      </c>
      <c r="U63" s="11">
        <v>130682.0000000002</v>
      </c>
      <c r="V63" s="11">
        <v>127024.00000000004</v>
      </c>
      <c r="W63" s="11">
        <v>130411.00000000006</v>
      </c>
    </row>
    <row r="64" spans="1:23" x14ac:dyDescent="0.2">
      <c r="A64" s="13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</row>
    <row r="65" spans="1:23" x14ac:dyDescent="0.2">
      <c r="A65" s="14" t="s">
        <v>4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</row>
    <row r="66" spans="1:23" x14ac:dyDescent="0.2">
      <c r="A66" s="16" t="s">
        <v>5</v>
      </c>
      <c r="B66" s="17">
        <v>53.063435465379442</v>
      </c>
      <c r="C66" s="17">
        <v>52.195159303061956</v>
      </c>
      <c r="D66" s="17">
        <v>55.996837473168704</v>
      </c>
      <c r="E66" s="17">
        <v>55.372703873308538</v>
      </c>
      <c r="F66" s="17">
        <v>55.342238492361297</v>
      </c>
      <c r="G66" s="17">
        <v>55.62335165302634</v>
      </c>
      <c r="H66" s="17">
        <v>56.291375030898941</v>
      </c>
      <c r="I66" s="17">
        <v>56.909756459956895</v>
      </c>
      <c r="J66" s="17">
        <v>59.95479975552923</v>
      </c>
      <c r="K66" s="17">
        <v>58.587706617433419</v>
      </c>
      <c r="L66" s="17">
        <v>56.527471067793435</v>
      </c>
      <c r="M66" s="17">
        <v>58.911525952563551</v>
      </c>
      <c r="N66" s="17">
        <v>61.35801899539274</v>
      </c>
      <c r="O66" s="17">
        <v>60.426242935539179</v>
      </c>
      <c r="P66" s="17">
        <v>59.629984425198344</v>
      </c>
      <c r="Q66" s="17">
        <v>59.37416889915211</v>
      </c>
      <c r="R66" s="17">
        <v>58.372152331883683</v>
      </c>
      <c r="S66" s="17">
        <v>59.661057213850491</v>
      </c>
      <c r="T66" s="17">
        <v>57.704542766070823</v>
      </c>
      <c r="U66" s="17">
        <v>58.414241026962799</v>
      </c>
      <c r="V66" s="17">
        <v>59.765480236546878</v>
      </c>
      <c r="W66" s="17">
        <v>58.842057092360712</v>
      </c>
    </row>
    <row r="67" spans="1:23" x14ac:dyDescent="0.2">
      <c r="A67" s="16" t="s">
        <v>8</v>
      </c>
      <c r="B67" s="17">
        <v>47.001076365880188</v>
      </c>
      <c r="C67" s="17">
        <v>43.991939132795359</v>
      </c>
      <c r="D67" s="17">
        <v>45.757463320583931</v>
      </c>
      <c r="E67" s="17">
        <v>45.84982961025694</v>
      </c>
      <c r="F67" s="17">
        <v>44.010269382774581</v>
      </c>
      <c r="G67" s="17">
        <v>46.759796498272891</v>
      </c>
      <c r="H67" s="17">
        <v>47.673516932652163</v>
      </c>
      <c r="I67" s="17">
        <v>49.338470681992852</v>
      </c>
      <c r="J67" s="17">
        <v>51.212615771057102</v>
      </c>
      <c r="K67" s="17">
        <v>50.970697132478769</v>
      </c>
      <c r="L67" s="17">
        <v>49.817523701993871</v>
      </c>
      <c r="M67" s="17">
        <v>51.51874719056574</v>
      </c>
      <c r="N67" s="17">
        <v>54.323725786147101</v>
      </c>
      <c r="O67" s="17">
        <v>53.746252764353997</v>
      </c>
      <c r="P67" s="17">
        <v>52.768600157702913</v>
      </c>
      <c r="Q67" s="17">
        <v>52.722767460415312</v>
      </c>
      <c r="R67" s="17">
        <v>50.765888349780873</v>
      </c>
      <c r="S67" s="17">
        <v>52.102421203346573</v>
      </c>
      <c r="T67" s="17">
        <v>50.518410527426283</v>
      </c>
      <c r="U67" s="17">
        <v>52.12269329540149</v>
      </c>
      <c r="V67" s="17">
        <v>52.954144481152042</v>
      </c>
      <c r="W67" s="17">
        <v>52.440706316769528</v>
      </c>
    </row>
    <row r="68" spans="1:23" x14ac:dyDescent="0.2">
      <c r="A68" s="16" t="s">
        <v>6</v>
      </c>
      <c r="B68" s="17">
        <v>11.424739175537002</v>
      </c>
      <c r="C68" s="17">
        <v>15.716438611933556</v>
      </c>
      <c r="D68" s="17">
        <v>18.285629358070864</v>
      </c>
      <c r="E68" s="17">
        <v>17.1977772384739</v>
      </c>
      <c r="F68" s="17">
        <v>20.476166881379516</v>
      </c>
      <c r="G68" s="17">
        <v>15.934953380808937</v>
      </c>
      <c r="H68" s="17">
        <v>15.309375714337254</v>
      </c>
      <c r="I68" s="17">
        <v>13.304020696857528</v>
      </c>
      <c r="J68" s="17">
        <v>14.581291272957381</v>
      </c>
      <c r="K68" s="17">
        <v>13.001037119770279</v>
      </c>
      <c r="L68" s="17">
        <v>11.870241564056771</v>
      </c>
      <c r="M68" s="17">
        <v>12.548951402057956</v>
      </c>
      <c r="N68" s="17">
        <v>11.464342109503409</v>
      </c>
      <c r="O68" s="17">
        <v>11.054783231039503</v>
      </c>
      <c r="P68" s="17">
        <v>11.506600804336433</v>
      </c>
      <c r="Q68" s="17">
        <v>11.202517124971305</v>
      </c>
      <c r="R68" s="17">
        <v>13.030638203738523</v>
      </c>
      <c r="S68" s="17">
        <v>12.669296126300154</v>
      </c>
      <c r="T68" s="17">
        <v>12.453321513657251</v>
      </c>
      <c r="U68" s="17">
        <v>10.770571732084012</v>
      </c>
      <c r="V68" s="17">
        <v>11.396772398441881</v>
      </c>
      <c r="W68" s="17">
        <v>10.878869794683661</v>
      </c>
    </row>
    <row r="69" spans="1:23" x14ac:dyDescent="0.2">
      <c r="A69" s="16" t="s">
        <v>7</v>
      </c>
      <c r="B69" s="17">
        <v>17.829226875986944</v>
      </c>
      <c r="C69" s="17">
        <v>23.717692246139105</v>
      </c>
      <c r="D69" s="17">
        <v>28.030987973891836</v>
      </c>
      <c r="E69" s="17">
        <v>23.243788153153954</v>
      </c>
      <c r="F69" s="17">
        <v>26.675379050639265</v>
      </c>
      <c r="G69" s="17">
        <v>21.53659790030088</v>
      </c>
      <c r="H69" s="17">
        <v>20.803306103297668</v>
      </c>
      <c r="I69" s="17">
        <v>18.566054305516033</v>
      </c>
      <c r="J69" s="17">
        <v>19.518083086419008</v>
      </c>
      <c r="K69" s="17">
        <v>16.801340277856966</v>
      </c>
      <c r="L69" s="17">
        <v>17.219663502208846</v>
      </c>
      <c r="M69" s="17">
        <v>18.786117438481178</v>
      </c>
      <c r="N69" s="17">
        <v>19.528321141224385</v>
      </c>
      <c r="O69" s="17">
        <v>18.358129649309269</v>
      </c>
      <c r="P69" s="17">
        <v>18.786063997202334</v>
      </c>
      <c r="Q69" s="17">
        <v>17.487135787093159</v>
      </c>
      <c r="R69" s="17">
        <v>19.175976108837517</v>
      </c>
      <c r="S69" s="17">
        <v>18.749159236559883</v>
      </c>
      <c r="T69" s="17">
        <v>18.243670009418796</v>
      </c>
      <c r="U69" s="17">
        <v>16.211696129436458</v>
      </c>
      <c r="V69" s="17">
        <v>18.692529877838769</v>
      </c>
      <c r="W69" s="17">
        <v>15.977988028576954</v>
      </c>
    </row>
    <row r="70" spans="1:23" x14ac:dyDescent="0.2">
      <c r="A70" s="16" t="s">
        <v>9</v>
      </c>
      <c r="B70" s="17">
        <v>2.4437548487199448</v>
      </c>
      <c r="C70" s="17">
        <v>3.4589975869298621</v>
      </c>
      <c r="D70" s="17">
        <v>4.7137638874152987</v>
      </c>
      <c r="E70" s="17">
        <v>2.2770997414777931</v>
      </c>
      <c r="F70" s="17">
        <v>5.0227421414997231</v>
      </c>
      <c r="G70" s="17">
        <v>5.2108350435934474</v>
      </c>
      <c r="H70" s="17">
        <v>8.6434923430974067</v>
      </c>
      <c r="I70" s="17">
        <v>9.0967578555442596</v>
      </c>
      <c r="J70" s="17">
        <v>9.2548392173319982</v>
      </c>
      <c r="K70" s="17">
        <v>8.7534633296434983</v>
      </c>
      <c r="L70" s="17">
        <v>8.6689597248330408</v>
      </c>
      <c r="M70" s="17">
        <v>9.56945166195122</v>
      </c>
      <c r="N70" s="17">
        <v>10.992410868655202</v>
      </c>
      <c r="O70" s="17">
        <v>9.1205569135674711</v>
      </c>
      <c r="P70" s="17">
        <v>10.052485334979929</v>
      </c>
      <c r="Q70" s="17">
        <v>8.4246853430775239</v>
      </c>
      <c r="R70" s="17">
        <v>9.7909168372992035</v>
      </c>
      <c r="S70" s="17">
        <v>7.8928883904915352</v>
      </c>
      <c r="T70" s="17">
        <v>7.0038541132691563</v>
      </c>
      <c r="U70" s="17">
        <v>8.3128808137050108</v>
      </c>
      <c r="V70" s="17">
        <v>11.926594529282614</v>
      </c>
      <c r="W70" s="17">
        <v>8.9286896443810342</v>
      </c>
    </row>
    <row r="71" spans="1:23" x14ac:dyDescent="0.2">
      <c r="A71" s="13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 spans="1:23" x14ac:dyDescent="0.2">
      <c r="A72" s="8" t="s">
        <v>21</v>
      </c>
      <c r="B72" s="9">
        <v>348398</v>
      </c>
      <c r="C72" s="9">
        <v>349945</v>
      </c>
      <c r="D72" s="9">
        <v>351844</v>
      </c>
      <c r="E72" s="9">
        <v>353552</v>
      </c>
      <c r="F72" s="9">
        <v>355300</v>
      </c>
      <c r="G72" s="9">
        <v>357862</v>
      </c>
      <c r="H72" s="9">
        <v>359027</v>
      </c>
      <c r="I72" s="9">
        <v>361400</v>
      </c>
      <c r="J72" s="9">
        <v>363087</v>
      </c>
      <c r="K72" s="9">
        <v>364674</v>
      </c>
      <c r="L72" s="9">
        <v>366575</v>
      </c>
      <c r="M72" s="9">
        <v>368759</v>
      </c>
      <c r="N72" s="9">
        <v>370481</v>
      </c>
      <c r="O72" s="9">
        <v>372286</v>
      </c>
      <c r="P72" s="9">
        <v>374136</v>
      </c>
      <c r="Q72" s="9">
        <v>376069</v>
      </c>
      <c r="R72" s="9">
        <v>378003</v>
      </c>
      <c r="S72" s="9">
        <v>379671</v>
      </c>
      <c r="T72" s="9">
        <v>381498</v>
      </c>
      <c r="U72" s="9">
        <v>383437</v>
      </c>
      <c r="V72" s="9">
        <v>385299</v>
      </c>
      <c r="W72" s="9">
        <v>387033</v>
      </c>
    </row>
    <row r="73" spans="1:23" x14ac:dyDescent="0.2">
      <c r="A73" s="10" t="s">
        <v>0</v>
      </c>
      <c r="B73" s="11">
        <v>146413.99999999994</v>
      </c>
      <c r="C73" s="11">
        <v>144376.00000000009</v>
      </c>
      <c r="D73" s="11">
        <v>137739.99999999971</v>
      </c>
      <c r="E73" s="11">
        <v>141726.99999999977</v>
      </c>
      <c r="F73" s="11">
        <v>146409.00000000017</v>
      </c>
      <c r="G73" s="11">
        <v>156498.99999999971</v>
      </c>
      <c r="H73" s="11">
        <v>156395.00000000023</v>
      </c>
      <c r="I73" s="11">
        <v>161527.00000000012</v>
      </c>
      <c r="J73" s="11">
        <v>163575.00000000017</v>
      </c>
      <c r="K73" s="11">
        <v>165470.00000000003</v>
      </c>
      <c r="L73" s="11">
        <v>166395.00000000017</v>
      </c>
      <c r="M73" s="11">
        <v>166500</v>
      </c>
      <c r="N73" s="11">
        <v>168097.00000000023</v>
      </c>
      <c r="O73" s="11">
        <v>171500.00000000012</v>
      </c>
      <c r="P73" s="11">
        <v>169125.00000000047</v>
      </c>
      <c r="Q73" s="11">
        <v>167362.00000000012</v>
      </c>
      <c r="R73" s="11">
        <v>166338.00000000015</v>
      </c>
      <c r="S73" s="11">
        <v>162624.9999999998</v>
      </c>
      <c r="T73" s="11">
        <v>162947.00000000017</v>
      </c>
      <c r="U73" s="11">
        <v>165195.99999999983</v>
      </c>
      <c r="V73" s="11">
        <v>164279.99999999959</v>
      </c>
      <c r="W73" s="11">
        <v>169783.00000000052</v>
      </c>
    </row>
    <row r="74" spans="1:23" x14ac:dyDescent="0.2">
      <c r="A74" s="12" t="s">
        <v>1</v>
      </c>
      <c r="B74" s="11">
        <v>131625.99999999985</v>
      </c>
      <c r="C74" s="11">
        <v>130283.00000000048</v>
      </c>
      <c r="D74" s="11">
        <v>122167.00000000012</v>
      </c>
      <c r="E74" s="11">
        <v>127480</v>
      </c>
      <c r="F74" s="11">
        <v>131644.00000000023</v>
      </c>
      <c r="G74" s="11">
        <v>141251.99999999965</v>
      </c>
      <c r="H74" s="11">
        <v>140791.99999999977</v>
      </c>
      <c r="I74" s="11">
        <v>144838.99999999951</v>
      </c>
      <c r="J74" s="11">
        <v>147400.00000000015</v>
      </c>
      <c r="K74" s="11">
        <v>149603.99999999991</v>
      </c>
      <c r="L74" s="11">
        <v>148420.00000000026</v>
      </c>
      <c r="M74" s="11">
        <v>150585.00000000012</v>
      </c>
      <c r="N74" s="11">
        <v>153117.99999999997</v>
      </c>
      <c r="O74" s="11">
        <v>157245.00000000017</v>
      </c>
      <c r="P74" s="11">
        <v>153297.00000000035</v>
      </c>
      <c r="Q74" s="11">
        <v>151833.00000000015</v>
      </c>
      <c r="R74" s="11">
        <v>151885.99999999991</v>
      </c>
      <c r="S74" s="11">
        <v>147291.99999999991</v>
      </c>
      <c r="T74" s="11">
        <v>145834.00000000003</v>
      </c>
      <c r="U74" s="11">
        <v>151966.00000000041</v>
      </c>
      <c r="V74" s="11">
        <v>150762.99999999983</v>
      </c>
      <c r="W74" s="11">
        <v>154589.00000000044</v>
      </c>
    </row>
    <row r="75" spans="1:23" x14ac:dyDescent="0.2">
      <c r="A75" s="12" t="s">
        <v>2</v>
      </c>
      <c r="B75" s="11">
        <v>14788.000000000055</v>
      </c>
      <c r="C75" s="11">
        <v>14093.000000000009</v>
      </c>
      <c r="D75" s="11">
        <v>15572.999999999982</v>
      </c>
      <c r="E75" s="11">
        <v>14247</v>
      </c>
      <c r="F75" s="11">
        <v>14764.999999999984</v>
      </c>
      <c r="G75" s="11">
        <v>15247.000000000016</v>
      </c>
      <c r="H75" s="11">
        <v>15602.999999999987</v>
      </c>
      <c r="I75" s="11">
        <v>16687.999999999982</v>
      </c>
      <c r="J75" s="11">
        <v>16174.999999999991</v>
      </c>
      <c r="K75" s="11">
        <v>15866.000000000009</v>
      </c>
      <c r="L75" s="11">
        <v>17974.999999999989</v>
      </c>
      <c r="M75" s="11">
        <v>15915.000000000035</v>
      </c>
      <c r="N75" s="11">
        <v>14978.999999999967</v>
      </c>
      <c r="O75" s="11">
        <v>14255.000000000004</v>
      </c>
      <c r="P75" s="11">
        <v>15828</v>
      </c>
      <c r="Q75" s="11">
        <v>15528.999999999998</v>
      </c>
      <c r="R75" s="11">
        <v>14452.000000000007</v>
      </c>
      <c r="S75" s="11">
        <v>15333.000000000004</v>
      </c>
      <c r="T75" s="11">
        <v>17112.999999999996</v>
      </c>
      <c r="U75" s="11">
        <v>13230.000000000038</v>
      </c>
      <c r="V75" s="11">
        <v>13516.999999999978</v>
      </c>
      <c r="W75" s="11">
        <v>15194.000000000005</v>
      </c>
    </row>
    <row r="76" spans="1:23" x14ac:dyDescent="0.2">
      <c r="A76" s="10" t="s">
        <v>3</v>
      </c>
      <c r="B76" s="11">
        <v>97705</v>
      </c>
      <c r="C76" s="11">
        <v>101450.0000000002</v>
      </c>
      <c r="D76" s="11">
        <v>109837.99999999959</v>
      </c>
      <c r="E76" s="11">
        <v>107623.9999999998</v>
      </c>
      <c r="F76" s="11">
        <v>105031.99999999978</v>
      </c>
      <c r="G76" s="11">
        <v>97323.000000000015</v>
      </c>
      <c r="H76" s="11">
        <v>98588.999999999985</v>
      </c>
      <c r="I76" s="11">
        <v>95700.999999999942</v>
      </c>
      <c r="J76" s="11">
        <v>95517.999999999985</v>
      </c>
      <c r="K76" s="11">
        <v>94944.999999999782</v>
      </c>
      <c r="L76" s="11">
        <v>95940.000000000015</v>
      </c>
      <c r="M76" s="11">
        <v>97934.000000000407</v>
      </c>
      <c r="N76" s="11">
        <v>97999.000000000015</v>
      </c>
      <c r="O76" s="11">
        <v>96197.999999999767</v>
      </c>
      <c r="P76" s="11">
        <v>100348.99999999972</v>
      </c>
      <c r="Q76" s="11">
        <v>104137.00000000016</v>
      </c>
      <c r="R76" s="11">
        <v>106812.00000000013</v>
      </c>
      <c r="S76" s="11">
        <v>112119.99999999948</v>
      </c>
      <c r="T76" s="11">
        <v>113554.99999999985</v>
      </c>
      <c r="U76" s="11">
        <v>113370.99999999997</v>
      </c>
      <c r="V76" s="11">
        <v>116016.00000000028</v>
      </c>
      <c r="W76" s="11">
        <v>112188.00000000006</v>
      </c>
    </row>
    <row r="77" spans="1:23" x14ac:dyDescent="0.2">
      <c r="A77" s="13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</row>
    <row r="78" spans="1:23" x14ac:dyDescent="0.2">
      <c r="A78" s="14" t="s">
        <v>4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</row>
    <row r="79" spans="1:23" x14ac:dyDescent="0.2">
      <c r="A79" s="16" t="s">
        <v>5</v>
      </c>
      <c r="B79" s="17">
        <v>59.976486877301539</v>
      </c>
      <c r="C79" s="17">
        <v>58.730972313750321</v>
      </c>
      <c r="D79" s="17">
        <v>55.63499180056386</v>
      </c>
      <c r="E79" s="17">
        <v>56.838352362733744</v>
      </c>
      <c r="F79" s="17">
        <v>58.22797395810548</v>
      </c>
      <c r="G79" s="17">
        <v>61.656987967945888</v>
      </c>
      <c r="H79" s="17">
        <v>61.335221033476572</v>
      </c>
      <c r="I79" s="17">
        <v>62.795263346136622</v>
      </c>
      <c r="J79" s="17">
        <v>63.133701026272561</v>
      </c>
      <c r="K79" s="17">
        <v>63.540886661674698</v>
      </c>
      <c r="L79" s="17">
        <v>63.428440734175773</v>
      </c>
      <c r="M79" s="17">
        <v>62.964671713924858</v>
      </c>
      <c r="N79" s="17">
        <v>63.17156214298614</v>
      </c>
      <c r="O79" s="17">
        <v>64.064729658047455</v>
      </c>
      <c r="P79" s="17">
        <v>62.761156920519369</v>
      </c>
      <c r="Q79" s="17">
        <v>61.643689295356609</v>
      </c>
      <c r="R79" s="17">
        <v>60.89621087314675</v>
      </c>
      <c r="S79" s="17">
        <v>59.19125006824504</v>
      </c>
      <c r="T79" s="17">
        <v>58.931580965056305</v>
      </c>
      <c r="U79" s="17">
        <v>59.302070955999739</v>
      </c>
      <c r="V79" s="17">
        <v>58.609469988868746</v>
      </c>
      <c r="W79" s="17">
        <v>60.21292969844432</v>
      </c>
    </row>
    <row r="80" spans="1:23" x14ac:dyDescent="0.2">
      <c r="A80" s="16" t="s">
        <v>8</v>
      </c>
      <c r="B80" s="17">
        <v>53.918785510345224</v>
      </c>
      <c r="C80" s="17">
        <v>52.998055535216082</v>
      </c>
      <c r="D80" s="17">
        <v>49.344852935236716</v>
      </c>
      <c r="E80" s="17">
        <v>51.124719772529645</v>
      </c>
      <c r="F80" s="17">
        <v>52.355821047482351</v>
      </c>
      <c r="G80" s="17">
        <v>55.650022456682066</v>
      </c>
      <c r="H80" s="17">
        <v>55.216013553791399</v>
      </c>
      <c r="I80" s="17">
        <v>56.307633694620982</v>
      </c>
      <c r="J80" s="17">
        <v>56.890768951689289</v>
      </c>
      <c r="K80" s="17">
        <v>57.448303669143499</v>
      </c>
      <c r="L80" s="17">
        <v>56.576514761659759</v>
      </c>
      <c r="M80" s="17">
        <v>56.946156696945238</v>
      </c>
      <c r="N80" s="17">
        <v>57.542390716132566</v>
      </c>
      <c r="O80" s="17">
        <v>58.73969921329256</v>
      </c>
      <c r="P80" s="17">
        <v>56.887491928720493</v>
      </c>
      <c r="Q80" s="17">
        <v>55.923962887524539</v>
      </c>
      <c r="R80" s="17">
        <v>55.605345048508184</v>
      </c>
      <c r="S80" s="17">
        <v>53.610438770496259</v>
      </c>
      <c r="T80" s="17">
        <v>52.742475642129129</v>
      </c>
      <c r="U80" s="17">
        <v>54.55276468497717</v>
      </c>
      <c r="V80" s="17">
        <v>53.78706795673137</v>
      </c>
      <c r="W80" s="17">
        <v>54.82443229977563</v>
      </c>
    </row>
    <row r="81" spans="1:23" x14ac:dyDescent="0.2">
      <c r="A81" s="16" t="s">
        <v>6</v>
      </c>
      <c r="B81" s="17">
        <v>10.100127037032019</v>
      </c>
      <c r="C81" s="17">
        <v>9.7613176705269566</v>
      </c>
      <c r="D81" s="17">
        <v>11.30608392623785</v>
      </c>
      <c r="E81" s="17">
        <v>10.052424732055306</v>
      </c>
      <c r="F81" s="17">
        <v>10.084762548750396</v>
      </c>
      <c r="G81" s="17">
        <v>9.7425542655224913</v>
      </c>
      <c r="H81" s="17">
        <v>9.9766616579813707</v>
      </c>
      <c r="I81" s="17">
        <v>10.331399704074224</v>
      </c>
      <c r="J81" s="17">
        <v>9.8884303836160612</v>
      </c>
      <c r="K81" s="17">
        <v>9.5884450353538444</v>
      </c>
      <c r="L81" s="17">
        <v>10.802608251449845</v>
      </c>
      <c r="M81" s="17">
        <v>9.5585585585585786</v>
      </c>
      <c r="N81" s="17">
        <v>8.9109264293830019</v>
      </c>
      <c r="O81" s="17">
        <v>8.3119533527696756</v>
      </c>
      <c r="P81" s="17">
        <v>9.3587583148558497</v>
      </c>
      <c r="Q81" s="17">
        <v>9.2786893082061557</v>
      </c>
      <c r="R81" s="17">
        <v>8.6883333934518845</v>
      </c>
      <c r="S81" s="17">
        <v>9.428439661798631</v>
      </c>
      <c r="T81" s="17">
        <v>10.502187827944041</v>
      </c>
      <c r="U81" s="17">
        <v>8.0086684907625205</v>
      </c>
      <c r="V81" s="17">
        <v>8.2280253226199243</v>
      </c>
      <c r="W81" s="17">
        <v>8.9490702838328673</v>
      </c>
    </row>
    <row r="82" spans="1:23" x14ac:dyDescent="0.2">
      <c r="A82" s="16" t="s">
        <v>7</v>
      </c>
      <c r="B82" s="17">
        <v>19.875831546163663</v>
      </c>
      <c r="C82" s="17">
        <v>18.577187344156918</v>
      </c>
      <c r="D82" s="17">
        <v>20.842892405982315</v>
      </c>
      <c r="E82" s="17">
        <v>19.050710168140188</v>
      </c>
      <c r="F82" s="17">
        <v>19.446891926042763</v>
      </c>
      <c r="G82" s="17">
        <v>19.752202889475377</v>
      </c>
      <c r="H82" s="17">
        <v>21.518590747786011</v>
      </c>
      <c r="I82" s="17">
        <v>20.588508422740446</v>
      </c>
      <c r="J82" s="17">
        <v>20.770288858321845</v>
      </c>
      <c r="K82" s="17">
        <v>18.752643983803711</v>
      </c>
      <c r="L82" s="17">
        <v>19.38760179091917</v>
      </c>
      <c r="M82" s="17">
        <v>17.671471471471492</v>
      </c>
      <c r="N82" s="17">
        <v>16.392915994931457</v>
      </c>
      <c r="O82" s="17">
        <v>16.384256559766754</v>
      </c>
      <c r="P82" s="17">
        <v>17.854841093865435</v>
      </c>
      <c r="Q82" s="17">
        <v>18.506590504415566</v>
      </c>
      <c r="R82" s="17">
        <v>17.062246750592159</v>
      </c>
      <c r="S82" s="17">
        <v>18.624442736356674</v>
      </c>
      <c r="T82" s="17">
        <v>20.456344701037736</v>
      </c>
      <c r="U82" s="17">
        <v>19.300709460277531</v>
      </c>
      <c r="V82" s="17">
        <v>17.411127343559805</v>
      </c>
      <c r="W82" s="17">
        <v>18.72036658558272</v>
      </c>
    </row>
    <row r="83" spans="1:23" ht="13.5" thickBot="1" x14ac:dyDescent="0.25">
      <c r="A83" s="18" t="s">
        <v>9</v>
      </c>
      <c r="B83" s="19">
        <v>13.011107228055263</v>
      </c>
      <c r="C83" s="19">
        <v>12.105186401909645</v>
      </c>
      <c r="D83" s="19">
        <v>9.5885140831812095</v>
      </c>
      <c r="E83" s="19">
        <v>5.9562284279887043</v>
      </c>
      <c r="F83" s="19">
        <v>7.2004800826471262</v>
      </c>
      <c r="G83" s="19">
        <v>9.3471242885056736</v>
      </c>
      <c r="H83" s="19">
        <v>9.2547872038184131</v>
      </c>
      <c r="I83" s="19">
        <v>10.841693190370034</v>
      </c>
      <c r="J83" s="19">
        <v>10.275440976933504</v>
      </c>
      <c r="K83" s="19">
        <v>12.009037191518951</v>
      </c>
      <c r="L83" s="19">
        <v>11.499124107263151</v>
      </c>
      <c r="M83" s="19">
        <v>11.897599362486295</v>
      </c>
      <c r="N83" s="19">
        <v>14.309878655677325</v>
      </c>
      <c r="O83" s="19">
        <v>11.911348532544743</v>
      </c>
      <c r="P83" s="19">
        <v>13.662367821940386</v>
      </c>
      <c r="Q83" s="19">
        <v>13.677527283265153</v>
      </c>
      <c r="R83" s="19">
        <v>10.888429480004746</v>
      </c>
      <c r="S83" s="19">
        <v>9.6427504548787493</v>
      </c>
      <c r="T83" s="19">
        <v>9.4477282389566195</v>
      </c>
      <c r="U83" s="19">
        <v>10.41746180066591</v>
      </c>
      <c r="V83" s="19">
        <v>10.11521394506611</v>
      </c>
      <c r="W83" s="19">
        <v>12.982165613335969</v>
      </c>
    </row>
    <row r="84" spans="1:23" x14ac:dyDescent="0.2">
      <c r="A84" s="20" t="s">
        <v>41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</row>
  </sheetData>
  <mergeCells count="2">
    <mergeCell ref="A3:A5"/>
    <mergeCell ref="B3:W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X106"/>
  <sheetViews>
    <sheetView topLeftCell="X43" workbookViewId="0">
      <selection activeCell="Z62" sqref="Z62"/>
    </sheetView>
  </sheetViews>
  <sheetFormatPr baseColWidth="10" defaultColWidth="9.140625" defaultRowHeight="11.25" x14ac:dyDescent="0.2"/>
  <cols>
    <col min="1" max="1" width="3.140625" style="21" customWidth="1"/>
    <col min="2" max="2" width="12.140625" style="21" bestFit="1" customWidth="1"/>
    <col min="3" max="3" width="24.5703125" style="21" bestFit="1" customWidth="1"/>
    <col min="4" max="6" width="7.28515625" style="21" hidden="1" customWidth="1"/>
    <col min="7" max="7" width="7" style="21" hidden="1" customWidth="1"/>
    <col min="8" max="14" width="7.28515625" style="21" hidden="1" customWidth="1"/>
    <col min="15" max="23" width="7" style="21" hidden="1" customWidth="1"/>
    <col min="24" max="25" width="7" style="21" bestFit="1" customWidth="1"/>
    <col min="26" max="26" width="9.140625" style="21"/>
    <col min="27" max="27" width="11.42578125" style="21" bestFit="1" customWidth="1"/>
    <col min="28" max="28" width="18.42578125" style="21" bestFit="1" customWidth="1"/>
    <col min="29" max="30" width="6" style="21" customWidth="1"/>
    <col min="31" max="31" width="5.140625" style="21" customWidth="1"/>
    <col min="32" max="32" width="5.5703125" style="21" customWidth="1"/>
    <col min="33" max="34" width="6" style="21" customWidth="1"/>
    <col min="35" max="35" width="5.140625" style="21" customWidth="1"/>
    <col min="36" max="36" width="5.5703125" style="21" customWidth="1"/>
    <col min="37" max="38" width="6" style="21" customWidth="1"/>
    <col min="39" max="39" width="5.140625" style="21" customWidth="1"/>
    <col min="40" max="40" width="5.5703125" style="21" customWidth="1"/>
    <col min="41" max="42" width="6" style="21" customWidth="1"/>
    <col min="43" max="43" width="5.140625" style="21" customWidth="1"/>
    <col min="44" max="44" width="5.5703125" style="21" customWidth="1"/>
    <col min="45" max="45" width="6" style="21" customWidth="1"/>
    <col min="46" max="46" width="5.7109375" style="21" customWidth="1"/>
    <col min="47" max="47" width="5.140625" style="21" customWidth="1"/>
    <col min="48" max="48" width="5.5703125" style="21" customWidth="1"/>
    <col min="49" max="49" width="6" style="21" bestFit="1" customWidth="1"/>
    <col min="50" max="50" width="6.5703125" style="21" bestFit="1" customWidth="1"/>
    <col min="51" max="16384" width="9.140625" style="21"/>
  </cols>
  <sheetData>
    <row r="2" spans="2:50" ht="12" thickBot="1" x14ac:dyDescent="0.25"/>
    <row r="3" spans="2:50" ht="12" thickBot="1" x14ac:dyDescent="0.25">
      <c r="B3" s="63"/>
      <c r="C3" s="63"/>
      <c r="D3" s="22" t="s">
        <v>30</v>
      </c>
      <c r="E3" s="22" t="s">
        <v>31</v>
      </c>
      <c r="F3" s="22" t="s">
        <v>32</v>
      </c>
      <c r="G3" s="22" t="s">
        <v>33</v>
      </c>
      <c r="H3" s="22" t="s">
        <v>34</v>
      </c>
      <c r="I3" s="22" t="s">
        <v>35</v>
      </c>
      <c r="J3" s="22" t="s">
        <v>36</v>
      </c>
      <c r="K3" s="22" t="s">
        <v>37</v>
      </c>
      <c r="L3" s="22" t="s">
        <v>38</v>
      </c>
      <c r="M3" s="22" t="s">
        <v>39</v>
      </c>
      <c r="N3" s="22" t="s">
        <v>10</v>
      </c>
      <c r="O3" s="22" t="s">
        <v>11</v>
      </c>
      <c r="P3" s="22" t="s">
        <v>12</v>
      </c>
      <c r="Q3" s="22" t="s">
        <v>13</v>
      </c>
      <c r="R3" s="22" t="s">
        <v>14</v>
      </c>
      <c r="S3" s="22" t="s">
        <v>27</v>
      </c>
      <c r="T3" s="22" t="s">
        <v>29</v>
      </c>
      <c r="U3" s="22" t="s">
        <v>40</v>
      </c>
      <c r="V3" s="22" t="s">
        <v>42</v>
      </c>
      <c r="W3" s="22" t="s">
        <v>43</v>
      </c>
      <c r="X3" s="22" t="s">
        <v>44</v>
      </c>
      <c r="Y3" s="22" t="s">
        <v>63</v>
      </c>
      <c r="Z3" s="23"/>
      <c r="AA3" s="24"/>
      <c r="AB3" s="25"/>
      <c r="AC3" s="22" t="s">
        <v>30</v>
      </c>
      <c r="AD3" s="22" t="s">
        <v>31</v>
      </c>
      <c r="AE3" s="22" t="s">
        <v>32</v>
      </c>
      <c r="AF3" s="22" t="s">
        <v>33</v>
      </c>
      <c r="AG3" s="22" t="s">
        <v>34</v>
      </c>
      <c r="AH3" s="22" t="s">
        <v>35</v>
      </c>
      <c r="AI3" s="22" t="s">
        <v>36</v>
      </c>
      <c r="AJ3" s="22" t="s">
        <v>37</v>
      </c>
      <c r="AK3" s="22" t="s">
        <v>38</v>
      </c>
      <c r="AL3" s="22" t="s">
        <v>39</v>
      </c>
      <c r="AM3" s="22" t="s">
        <v>10</v>
      </c>
      <c r="AN3" s="22" t="s">
        <v>11</v>
      </c>
      <c r="AO3" s="22" t="s">
        <v>12</v>
      </c>
      <c r="AP3" s="22" t="s">
        <v>13</v>
      </c>
      <c r="AQ3" s="22" t="s">
        <v>14</v>
      </c>
      <c r="AR3" s="22" t="s">
        <v>27</v>
      </c>
      <c r="AS3" s="22" t="s">
        <v>29</v>
      </c>
      <c r="AT3" s="22" t="s">
        <v>45</v>
      </c>
      <c r="AU3" s="22" t="s">
        <v>42</v>
      </c>
      <c r="AV3" s="22" t="s">
        <v>43</v>
      </c>
      <c r="AW3" s="22" t="s">
        <v>44</v>
      </c>
      <c r="AX3" s="22" t="s">
        <v>63</v>
      </c>
    </row>
    <row r="4" spans="2:50" x14ac:dyDescent="0.2">
      <c r="B4" s="60" t="s">
        <v>46</v>
      </c>
      <c r="C4" s="26" t="s">
        <v>47</v>
      </c>
      <c r="D4" s="27">
        <v>2844278</v>
      </c>
      <c r="E4" s="27">
        <v>2852566</v>
      </c>
      <c r="F4" s="27">
        <v>2860671</v>
      </c>
      <c r="G4" s="27">
        <v>2868696</v>
      </c>
      <c r="H4" s="27">
        <v>2877352</v>
      </c>
      <c r="I4" s="27">
        <v>2885846</v>
      </c>
      <c r="J4" s="27">
        <v>2894184</v>
      </c>
      <c r="K4" s="27">
        <v>2902862</v>
      </c>
      <c r="L4" s="27">
        <v>2911386</v>
      </c>
      <c r="M4" s="27">
        <v>2920175</v>
      </c>
      <c r="N4" s="27">
        <v>2928270</v>
      </c>
      <c r="O4" s="27">
        <v>2936869</v>
      </c>
      <c r="P4" s="27">
        <v>2945328</v>
      </c>
      <c r="Q4" s="27">
        <v>2953885</v>
      </c>
      <c r="R4" s="27">
        <v>2962377</v>
      </c>
      <c r="S4" s="27">
        <v>2970625</v>
      </c>
      <c r="T4" s="27">
        <v>2979015</v>
      </c>
      <c r="U4" s="27">
        <v>2987582</v>
      </c>
      <c r="V4" s="27">
        <v>2995780</v>
      </c>
      <c r="W4" s="27">
        <v>3004201</v>
      </c>
      <c r="X4" s="27">
        <v>3012437</v>
      </c>
      <c r="Y4" s="27">
        <v>3020820</v>
      </c>
      <c r="Z4" s="23"/>
      <c r="AA4" s="64" t="s">
        <v>46</v>
      </c>
      <c r="AB4" s="28" t="s">
        <v>48</v>
      </c>
      <c r="AC4" s="29">
        <f>D6/D5*100</f>
        <v>62.820843222656841</v>
      </c>
      <c r="AD4" s="29">
        <f t="shared" ref="AD4:AL4" si="0">E6/E5*100</f>
        <v>63.123938090414953</v>
      </c>
      <c r="AE4" s="29">
        <f t="shared" si="0"/>
        <v>59.248717111824249</v>
      </c>
      <c r="AF4" s="29">
        <f t="shared" si="0"/>
        <v>57.178385374359721</v>
      </c>
      <c r="AG4" s="29">
        <f t="shared" si="0"/>
        <v>60.922226419382511</v>
      </c>
      <c r="AH4" s="29">
        <f t="shared" si="0"/>
        <v>62.914461712393674</v>
      </c>
      <c r="AI4" s="29">
        <f t="shared" si="0"/>
        <v>66.335914067562229</v>
      </c>
      <c r="AJ4" s="29">
        <f t="shared" si="0"/>
        <v>64.647631783371907</v>
      </c>
      <c r="AK4" s="29">
        <f t="shared" si="0"/>
        <v>65.179196672598025</v>
      </c>
      <c r="AL4" s="29">
        <f t="shared" si="0"/>
        <v>64.094890905709491</v>
      </c>
      <c r="AM4" s="29">
        <f>N6/N5*100</f>
        <v>63.430708309992113</v>
      </c>
      <c r="AN4" s="29">
        <f t="shared" ref="AN4:AW4" si="1">O6/O5*100</f>
        <v>65.237579288330522</v>
      </c>
      <c r="AO4" s="29">
        <f t="shared" si="1"/>
        <v>63.821820091834667</v>
      </c>
      <c r="AP4" s="29">
        <f t="shared" si="1"/>
        <v>65.180393869070969</v>
      </c>
      <c r="AQ4" s="29">
        <f t="shared" si="1"/>
        <v>66.302639263325077</v>
      </c>
      <c r="AR4" s="29">
        <f t="shared" si="1"/>
        <v>64.484719788733415</v>
      </c>
      <c r="AS4" s="29">
        <f t="shared" si="1"/>
        <v>65.982261722346507</v>
      </c>
      <c r="AT4" s="29">
        <f t="shared" si="1"/>
        <v>65.110569086993081</v>
      </c>
      <c r="AU4" s="29">
        <f t="shared" si="1"/>
        <v>64.726049479078114</v>
      </c>
      <c r="AV4" s="29">
        <f t="shared" si="1"/>
        <v>65.707404465327102</v>
      </c>
      <c r="AW4" s="29">
        <f t="shared" si="1"/>
        <v>63.874069649931755</v>
      </c>
      <c r="AX4" s="29">
        <f>Y6/Y5*100</f>
        <v>62.321229932196545</v>
      </c>
    </row>
    <row r="5" spans="2:50" x14ac:dyDescent="0.2">
      <c r="B5" s="60"/>
      <c r="C5" s="26" t="s">
        <v>49</v>
      </c>
      <c r="D5" s="27">
        <v>2184595</v>
      </c>
      <c r="E5" s="27">
        <v>2194748.9999999949</v>
      </c>
      <c r="F5" s="27">
        <v>2205960.0000000061</v>
      </c>
      <c r="G5" s="27">
        <v>2215944.0000000009</v>
      </c>
      <c r="H5" s="27">
        <v>2226373.0000000028</v>
      </c>
      <c r="I5" s="27">
        <v>2236062.9999999981</v>
      </c>
      <c r="J5" s="27">
        <v>2245485</v>
      </c>
      <c r="K5" s="27">
        <v>2255368.0000000033</v>
      </c>
      <c r="L5" s="27">
        <v>2264829.9999999963</v>
      </c>
      <c r="M5" s="27">
        <v>2274316.9999999963</v>
      </c>
      <c r="N5" s="27">
        <v>2283167.0000000047</v>
      </c>
      <c r="O5" s="27">
        <v>2292582.0000000065</v>
      </c>
      <c r="P5" s="27">
        <v>2301741.0000000019</v>
      </c>
      <c r="Q5" s="27">
        <v>2310970.9999999921</v>
      </c>
      <c r="R5" s="27">
        <v>2320155.0000000009</v>
      </c>
      <c r="S5" s="27">
        <v>2329189.0000000009</v>
      </c>
      <c r="T5" s="27">
        <v>2338333.0000000028</v>
      </c>
      <c r="U5" s="27">
        <v>2347989.0000000037</v>
      </c>
      <c r="V5" s="27">
        <v>2357359.9999999991</v>
      </c>
      <c r="W5" s="27">
        <v>2366679.9999999939</v>
      </c>
      <c r="X5" s="27">
        <v>2375853.0000000056</v>
      </c>
      <c r="Y5" s="27">
        <v>2384976.9999999963</v>
      </c>
      <c r="Z5" s="23"/>
      <c r="AA5" s="58"/>
      <c r="AB5" s="30" t="s">
        <v>50</v>
      </c>
      <c r="AC5" s="31">
        <f t="shared" ref="AC5:AL6" si="2">D7/D5*100</f>
        <v>58.523067204676394</v>
      </c>
      <c r="AD5" s="31">
        <f t="shared" si="2"/>
        <v>58.559498147624332</v>
      </c>
      <c r="AE5" s="31">
        <f t="shared" si="2"/>
        <v>54.540517507116789</v>
      </c>
      <c r="AF5" s="31">
        <f t="shared" si="2"/>
        <v>52.328443318062142</v>
      </c>
      <c r="AG5" s="31">
        <f t="shared" si="2"/>
        <v>55.119784510501944</v>
      </c>
      <c r="AH5" s="31">
        <f t="shared" si="2"/>
        <v>57.254513848670683</v>
      </c>
      <c r="AI5" s="31">
        <f t="shared" si="2"/>
        <v>60.013226541259471</v>
      </c>
      <c r="AJ5" s="31">
        <f t="shared" si="2"/>
        <v>58.568490818349758</v>
      </c>
      <c r="AK5" s="31">
        <f t="shared" si="2"/>
        <v>59.668187016244175</v>
      </c>
      <c r="AL5" s="31">
        <f t="shared" si="2"/>
        <v>58.543158231680181</v>
      </c>
      <c r="AM5" s="31">
        <f>N7/N5*100</f>
        <v>58.142133273650046</v>
      </c>
      <c r="AN5" s="31">
        <f t="shared" ref="AN5:AX6" si="3">O7/O5*100</f>
        <v>58.543554821593943</v>
      </c>
      <c r="AO5" s="31">
        <f t="shared" si="3"/>
        <v>58.718205045658891</v>
      </c>
      <c r="AP5" s="31">
        <f t="shared" si="3"/>
        <v>60.53516032871061</v>
      </c>
      <c r="AQ5" s="31">
        <f t="shared" si="3"/>
        <v>60.314892755009907</v>
      </c>
      <c r="AR5" s="31">
        <f t="shared" si="3"/>
        <v>59.22941418665458</v>
      </c>
      <c r="AS5" s="31">
        <f t="shared" si="3"/>
        <v>60.101662167022283</v>
      </c>
      <c r="AT5" s="31">
        <f t="shared" si="3"/>
        <v>59.520210699453692</v>
      </c>
      <c r="AU5" s="31">
        <f t="shared" si="3"/>
        <v>58.629908032714631</v>
      </c>
      <c r="AV5" s="31">
        <f t="shared" si="3"/>
        <v>59.792620886642943</v>
      </c>
      <c r="AW5" s="31">
        <f t="shared" si="3"/>
        <v>58.414177981550097</v>
      </c>
      <c r="AX5" s="31">
        <f t="shared" si="3"/>
        <v>56.673628299141022</v>
      </c>
    </row>
    <row r="6" spans="2:50" x14ac:dyDescent="0.2">
      <c r="B6" s="60"/>
      <c r="C6" s="26" t="s">
        <v>0</v>
      </c>
      <c r="D6" s="27">
        <v>1372381.0000000002</v>
      </c>
      <c r="E6" s="27">
        <v>1385411.9999999981</v>
      </c>
      <c r="F6" s="27">
        <v>1307003.0000000016</v>
      </c>
      <c r="G6" s="27">
        <v>1267041.0000000023</v>
      </c>
      <c r="H6" s="27">
        <v>1356356.0000000007</v>
      </c>
      <c r="I6" s="27">
        <v>1406807.0000000002</v>
      </c>
      <c r="J6" s="27">
        <v>1489562.9999999998</v>
      </c>
      <c r="K6" s="27">
        <v>1458042.0000000014</v>
      </c>
      <c r="L6" s="27">
        <v>1476197.9999999995</v>
      </c>
      <c r="M6" s="27">
        <v>1457721.0000000026</v>
      </c>
      <c r="N6" s="27">
        <v>1448229.0000000005</v>
      </c>
      <c r="O6" s="27">
        <v>1495624.9999999977</v>
      </c>
      <c r="P6" s="27">
        <v>1469012.9999999974</v>
      </c>
      <c r="Q6" s="27">
        <v>1506300.0000000028</v>
      </c>
      <c r="R6" s="27">
        <v>1538324.0000000007</v>
      </c>
      <c r="S6" s="27">
        <v>1501971.0000000026</v>
      </c>
      <c r="T6" s="27">
        <v>1542884.9999999984</v>
      </c>
      <c r="U6" s="27">
        <v>1528789.0000000005</v>
      </c>
      <c r="V6" s="27">
        <v>1525825.9999999953</v>
      </c>
      <c r="W6" s="27">
        <v>1555083.9999999995</v>
      </c>
      <c r="X6" s="27">
        <v>1517553.9999999965</v>
      </c>
      <c r="Y6" s="27">
        <v>1486347.0000000009</v>
      </c>
      <c r="Z6" s="23"/>
      <c r="AA6" s="58"/>
      <c r="AB6" s="30" t="s">
        <v>6</v>
      </c>
      <c r="AC6" s="31">
        <f t="shared" si="2"/>
        <v>6.8413217612310548</v>
      </c>
      <c r="AD6" s="31">
        <f t="shared" si="2"/>
        <v>7.2309175898577465</v>
      </c>
      <c r="AE6" s="31">
        <f t="shared" si="2"/>
        <v>7.9465005053545879</v>
      </c>
      <c r="AF6" s="31">
        <f t="shared" si="2"/>
        <v>8.4821248878291851</v>
      </c>
      <c r="AG6" s="31">
        <f t="shared" si="2"/>
        <v>9.5243431665432734</v>
      </c>
      <c r="AH6" s="31">
        <f t="shared" si="2"/>
        <v>8.9962589040287693</v>
      </c>
      <c r="AI6" s="31">
        <f t="shared" si="2"/>
        <v>9.5313189170246684</v>
      </c>
      <c r="AJ6" s="31">
        <f t="shared" si="2"/>
        <v>9.4035014080527279</v>
      </c>
      <c r="AK6" s="31">
        <f t="shared" si="2"/>
        <v>8.4551665833445089</v>
      </c>
      <c r="AL6" s="31">
        <f t="shared" si="2"/>
        <v>8.6617397979448683</v>
      </c>
      <c r="AM6" s="31">
        <f>N8/N6*100</f>
        <v>8.3375626368481761</v>
      </c>
      <c r="AN6" s="31">
        <f t="shared" si="3"/>
        <v>10.260994567488508</v>
      </c>
      <c r="AO6" s="31">
        <f t="shared" si="3"/>
        <v>7.9966617041510437</v>
      </c>
      <c r="AP6" s="31">
        <f t="shared" si="3"/>
        <v>7.1267343822611684</v>
      </c>
      <c r="AQ6" s="31">
        <f t="shared" si="3"/>
        <v>9.0309323653534399</v>
      </c>
      <c r="AR6" s="31">
        <f t="shared" si="3"/>
        <v>8.1496913056243976</v>
      </c>
      <c r="AS6" s="31">
        <f t="shared" si="3"/>
        <v>8.9123946373190499</v>
      </c>
      <c r="AT6" s="31">
        <f t="shared" si="3"/>
        <v>8.5859461312188987</v>
      </c>
      <c r="AU6" s="31">
        <f t="shared" si="3"/>
        <v>9.4183740478927938</v>
      </c>
      <c r="AV6" s="31">
        <f t="shared" si="3"/>
        <v>9.0017002296981872</v>
      </c>
      <c r="AW6" s="31">
        <f t="shared" si="3"/>
        <v>8.547900107673307</v>
      </c>
      <c r="AX6" s="31">
        <f t="shared" si="3"/>
        <v>9.062083080195924</v>
      </c>
    </row>
    <row r="7" spans="2:50" x14ac:dyDescent="0.2">
      <c r="B7" s="60"/>
      <c r="C7" s="26" t="s">
        <v>1</v>
      </c>
      <c r="D7" s="27">
        <v>1278492.0000000002</v>
      </c>
      <c r="E7" s="27">
        <v>1285234.0000000007</v>
      </c>
      <c r="F7" s="27">
        <v>1203141.999999997</v>
      </c>
      <c r="G7" s="27">
        <v>1159568.9999999995</v>
      </c>
      <c r="H7" s="27">
        <v>1227171.9999999991</v>
      </c>
      <c r="I7" s="27">
        <v>1280247</v>
      </c>
      <c r="J7" s="27">
        <v>1347588.0000000002</v>
      </c>
      <c r="K7" s="27">
        <v>1320935.0000000005</v>
      </c>
      <c r="L7" s="27">
        <v>1351383.0000000007</v>
      </c>
      <c r="M7" s="27">
        <v>1331456.9999999995</v>
      </c>
      <c r="N7" s="27">
        <v>1327482.0000000002</v>
      </c>
      <c r="O7" s="27">
        <v>1342158.9999999988</v>
      </c>
      <c r="P7" s="27">
        <v>1351541.0000000005</v>
      </c>
      <c r="Q7" s="27">
        <v>1398950.0000000021</v>
      </c>
      <c r="R7" s="27">
        <v>1399399.0000000007</v>
      </c>
      <c r="S7" s="27">
        <v>1379564.9999999986</v>
      </c>
      <c r="T7" s="27">
        <v>1405376.9999999988</v>
      </c>
      <c r="U7" s="27">
        <v>1397527.9999999979</v>
      </c>
      <c r="V7" s="27">
        <v>1382118.0000000009</v>
      </c>
      <c r="W7" s="27">
        <v>1415099.9999999977</v>
      </c>
      <c r="X7" s="27">
        <v>1387835.0000000007</v>
      </c>
      <c r="Y7" s="27">
        <v>1351653.0000000023</v>
      </c>
      <c r="Z7" s="23"/>
      <c r="AA7" s="58"/>
      <c r="AB7" s="30" t="s">
        <v>7</v>
      </c>
      <c r="AC7" s="31">
        <f t="shared" ref="AC7:AL7" si="4">(D8+D10)/D6*100</f>
        <v>15.237386702380778</v>
      </c>
      <c r="AD7" s="31">
        <f t="shared" si="4"/>
        <v>14.657877945333242</v>
      </c>
      <c r="AE7" s="31">
        <f t="shared" si="4"/>
        <v>13.849853443335597</v>
      </c>
      <c r="AF7" s="31">
        <f t="shared" si="4"/>
        <v>13.358210192093207</v>
      </c>
      <c r="AG7" s="31">
        <f t="shared" si="4"/>
        <v>17.136872620462448</v>
      </c>
      <c r="AH7" s="31">
        <f t="shared" si="4"/>
        <v>15.500918036375994</v>
      </c>
      <c r="AI7" s="31">
        <f t="shared" si="4"/>
        <v>17.260297147552684</v>
      </c>
      <c r="AJ7" s="31">
        <f t="shared" si="4"/>
        <v>18.178694440900884</v>
      </c>
      <c r="AK7" s="31">
        <f t="shared" si="4"/>
        <v>15.862506249161697</v>
      </c>
      <c r="AL7" s="31">
        <f t="shared" si="4"/>
        <v>16.619023804966773</v>
      </c>
      <c r="AM7" s="31">
        <f>(N8+N10)/N6*100</f>
        <v>15.864756195325461</v>
      </c>
      <c r="AN7" s="31">
        <f t="shared" ref="AN7:AX7" si="5">(O8+O10)/O6*100</f>
        <v>19.699256163811128</v>
      </c>
      <c r="AO7" s="31">
        <f t="shared" si="5"/>
        <v>16.443217316660956</v>
      </c>
      <c r="AP7" s="31">
        <f t="shared" si="5"/>
        <v>15.300936068512232</v>
      </c>
      <c r="AQ7" s="31">
        <f t="shared" si="5"/>
        <v>17.79696604876473</v>
      </c>
      <c r="AR7" s="31">
        <f t="shared" si="5"/>
        <v>17.971918232775437</v>
      </c>
      <c r="AS7" s="31">
        <f t="shared" si="5"/>
        <v>18.897584719535168</v>
      </c>
      <c r="AT7" s="31">
        <f t="shared" si="5"/>
        <v>18.755825689483636</v>
      </c>
      <c r="AU7" s="31">
        <f t="shared" si="5"/>
        <v>18.623486557445023</v>
      </c>
      <c r="AV7" s="31">
        <f t="shared" si="5"/>
        <v>18.305570631554293</v>
      </c>
      <c r="AW7" s="31">
        <f t="shared" si="5"/>
        <v>17.880813466934349</v>
      </c>
      <c r="AX7" s="31">
        <f t="shared" si="5"/>
        <v>19.436309287131444</v>
      </c>
    </row>
    <row r="8" spans="2:50" x14ac:dyDescent="0.2">
      <c r="B8" s="60"/>
      <c r="C8" s="26" t="s">
        <v>2</v>
      </c>
      <c r="D8" s="27">
        <v>93889.000000000378</v>
      </c>
      <c r="E8" s="27">
        <v>100177.99999999987</v>
      </c>
      <c r="F8" s="27">
        <v>103860.99999999975</v>
      </c>
      <c r="G8" s="27">
        <v>107471.99999999999</v>
      </c>
      <c r="H8" s="27">
        <v>129183.99999999975</v>
      </c>
      <c r="I8" s="27">
        <v>126560.00000000004</v>
      </c>
      <c r="J8" s="27">
        <v>141975.00000000015</v>
      </c>
      <c r="K8" s="27">
        <v>137107.00000000029</v>
      </c>
      <c r="L8" s="27">
        <v>124814.99999999994</v>
      </c>
      <c r="M8" s="27">
        <v>126264.00000000012</v>
      </c>
      <c r="N8" s="27">
        <v>120747.00000000003</v>
      </c>
      <c r="O8" s="27">
        <v>153465.99999999977</v>
      </c>
      <c r="P8" s="27">
        <v>117472.00000000016</v>
      </c>
      <c r="Q8" s="27">
        <v>107350.00000000017</v>
      </c>
      <c r="R8" s="27">
        <v>138924.99999999971</v>
      </c>
      <c r="S8" s="27">
        <v>122406.00000000003</v>
      </c>
      <c r="T8" s="27">
        <v>137507.99999999988</v>
      </c>
      <c r="U8" s="27">
        <v>131261.00000000015</v>
      </c>
      <c r="V8" s="27">
        <v>143708.00000000026</v>
      </c>
      <c r="W8" s="27">
        <v>139983.99999999971</v>
      </c>
      <c r="X8" s="27">
        <v>129719.00000000029</v>
      </c>
      <c r="Y8" s="27">
        <v>134693.9999999998</v>
      </c>
      <c r="Z8" s="23"/>
      <c r="AA8" s="58"/>
      <c r="AB8" s="30" t="s">
        <v>51</v>
      </c>
      <c r="AC8" s="31">
        <f t="shared" ref="AC8:AL8" si="6">D11/D7*100</f>
        <v>12.171605297491105</v>
      </c>
      <c r="AD8" s="31">
        <f t="shared" si="6"/>
        <v>9.9917991587524089</v>
      </c>
      <c r="AE8" s="31">
        <f t="shared" si="6"/>
        <v>6.106677349805774</v>
      </c>
      <c r="AF8" s="31">
        <f t="shared" si="6"/>
        <v>7.9511439164034261</v>
      </c>
      <c r="AG8" s="31">
        <f t="shared" si="6"/>
        <v>8.6802013083740572</v>
      </c>
      <c r="AH8" s="31">
        <f t="shared" si="6"/>
        <v>7.2800014372226602</v>
      </c>
      <c r="AI8" s="31">
        <f t="shared" si="6"/>
        <v>9.3225080662635733</v>
      </c>
      <c r="AJ8" s="31">
        <f t="shared" si="6"/>
        <v>10.552071070870252</v>
      </c>
      <c r="AK8" s="31">
        <f t="shared" si="6"/>
        <v>10.545715019354242</v>
      </c>
      <c r="AL8" s="31">
        <f t="shared" si="6"/>
        <v>12.090739693433589</v>
      </c>
      <c r="AM8" s="31">
        <f>N11/N7*100</f>
        <v>11.198042609993957</v>
      </c>
      <c r="AN8" s="31">
        <f t="shared" ref="AN8:AT8" si="7">O11/O7*100</f>
        <v>12.767563306582913</v>
      </c>
      <c r="AO8" s="31">
        <f t="shared" si="7"/>
        <v>14.148738366057703</v>
      </c>
      <c r="AP8" s="31">
        <f t="shared" si="7"/>
        <v>12.159333786053809</v>
      </c>
      <c r="AQ8" s="31">
        <f t="shared" si="7"/>
        <v>11.58683120396684</v>
      </c>
      <c r="AR8" s="31">
        <f t="shared" si="7"/>
        <v>11.422078698720259</v>
      </c>
      <c r="AS8" s="31">
        <f t="shared" si="7"/>
        <v>13.774097626473193</v>
      </c>
      <c r="AT8" s="31">
        <f t="shared" si="7"/>
        <v>15.757895369538236</v>
      </c>
      <c r="AU8" s="31">
        <f>V11/V7*100</f>
        <v>12.94296145481065</v>
      </c>
      <c r="AV8" s="31">
        <f>W11/W7*100</f>
        <v>14.113207547169834</v>
      </c>
      <c r="AW8" s="31">
        <f>X11/X7*100</f>
        <v>11.924616398923497</v>
      </c>
      <c r="AX8" s="31">
        <f>Y11/Y7*100</f>
        <v>11.967050714939392</v>
      </c>
    </row>
    <row r="9" spans="2:50" x14ac:dyDescent="0.2">
      <c r="B9" s="60"/>
      <c r="C9" s="26" t="s">
        <v>3</v>
      </c>
      <c r="D9" s="27">
        <v>812214.00000000116</v>
      </c>
      <c r="E9" s="27">
        <v>809336.99999999895</v>
      </c>
      <c r="F9" s="27">
        <v>898957.00000000081</v>
      </c>
      <c r="G9" s="27">
        <v>948902.99999999965</v>
      </c>
      <c r="H9" s="27">
        <v>870017.00000000163</v>
      </c>
      <c r="I9" s="27">
        <v>829256.0000000007</v>
      </c>
      <c r="J9" s="27">
        <v>755922.00000000105</v>
      </c>
      <c r="K9" s="27">
        <v>797325.99999999953</v>
      </c>
      <c r="L9" s="27">
        <v>788631.99999999779</v>
      </c>
      <c r="M9" s="27">
        <v>816596.00000000256</v>
      </c>
      <c r="N9" s="27">
        <v>834937.99999999849</v>
      </c>
      <c r="O9" s="27">
        <v>796956.99999999721</v>
      </c>
      <c r="P9" s="27">
        <v>832728.00000000081</v>
      </c>
      <c r="Q9" s="27">
        <v>804670.99999999779</v>
      </c>
      <c r="R9" s="27">
        <v>781831.00000000035</v>
      </c>
      <c r="S9" s="27">
        <v>827218.00000000093</v>
      </c>
      <c r="T9" s="27">
        <v>795448.00000000256</v>
      </c>
      <c r="U9" s="27">
        <v>819200.00000000116</v>
      </c>
      <c r="V9" s="27">
        <v>831534.00000000128</v>
      </c>
      <c r="W9" s="27">
        <v>811596.00000000291</v>
      </c>
      <c r="X9" s="27">
        <v>858298.99999999604</v>
      </c>
      <c r="Y9" s="27">
        <v>898630.0000000007</v>
      </c>
      <c r="Z9" s="23"/>
      <c r="AA9" s="65" t="s">
        <v>52</v>
      </c>
      <c r="AB9" s="32" t="s">
        <v>48</v>
      </c>
      <c r="AC9" s="33">
        <f t="shared" ref="AC9:AL9" si="8">D14/D13*100</f>
        <v>55.340268274862595</v>
      </c>
      <c r="AD9" s="33">
        <f t="shared" si="8"/>
        <v>55.72846976947865</v>
      </c>
      <c r="AE9" s="33">
        <f t="shared" si="8"/>
        <v>55.843766249350224</v>
      </c>
      <c r="AF9" s="33">
        <f t="shared" si="8"/>
        <v>54.722897887155931</v>
      </c>
      <c r="AG9" s="33">
        <f t="shared" si="8"/>
        <v>54.645248825695226</v>
      </c>
      <c r="AH9" s="33">
        <f t="shared" si="8"/>
        <v>57.461335093239477</v>
      </c>
      <c r="AI9" s="33">
        <f t="shared" si="8"/>
        <v>56.759254565377404</v>
      </c>
      <c r="AJ9" s="33">
        <f t="shared" si="8"/>
        <v>55.663897589541079</v>
      </c>
      <c r="AK9" s="33">
        <f t="shared" si="8"/>
        <v>56.260917728260232</v>
      </c>
      <c r="AL9" s="33">
        <f t="shared" si="8"/>
        <v>56.254307042568016</v>
      </c>
      <c r="AM9" s="33">
        <f>N14/N13*100</f>
        <v>55.312553946485032</v>
      </c>
      <c r="AN9" s="33">
        <f t="shared" ref="AN9:AX9" si="9">O14/O13*100</f>
        <v>54.799499176076303</v>
      </c>
      <c r="AO9" s="33">
        <f t="shared" si="9"/>
        <v>53.685352265443932</v>
      </c>
      <c r="AP9" s="33">
        <f t="shared" si="9"/>
        <v>56.502480710822752</v>
      </c>
      <c r="AQ9" s="33">
        <f t="shared" si="9"/>
        <v>57.142588384028429</v>
      </c>
      <c r="AR9" s="33">
        <f t="shared" si="9"/>
        <v>54.603180535570694</v>
      </c>
      <c r="AS9" s="33">
        <f t="shared" si="9"/>
        <v>57.118596830233571</v>
      </c>
      <c r="AT9" s="33">
        <f t="shared" si="9"/>
        <v>56.40866461211025</v>
      </c>
      <c r="AU9" s="33">
        <f t="shared" si="9"/>
        <v>58.491392156357712</v>
      </c>
      <c r="AV9" s="33">
        <f t="shared" si="9"/>
        <v>57.939124153432743</v>
      </c>
      <c r="AW9" s="33">
        <f t="shared" si="9"/>
        <v>56.986428412339521</v>
      </c>
      <c r="AX9" s="33">
        <f t="shared" si="9"/>
        <v>57.217894518740366</v>
      </c>
    </row>
    <row r="10" spans="2:50" x14ac:dyDescent="0.2">
      <c r="B10" s="60"/>
      <c r="C10" s="26" t="s">
        <v>53</v>
      </c>
      <c r="D10" s="27">
        <v>115226</v>
      </c>
      <c r="E10" s="27">
        <v>102894</v>
      </c>
      <c r="F10" s="27">
        <v>77157</v>
      </c>
      <c r="G10" s="27">
        <v>61782</v>
      </c>
      <c r="H10" s="27">
        <v>103253</v>
      </c>
      <c r="I10" s="27">
        <v>91508</v>
      </c>
      <c r="J10" s="27">
        <v>115128</v>
      </c>
      <c r="K10" s="27">
        <v>127946</v>
      </c>
      <c r="L10" s="27">
        <v>109347</v>
      </c>
      <c r="M10" s="27">
        <v>115995</v>
      </c>
      <c r="N10" s="27">
        <v>109011</v>
      </c>
      <c r="O10" s="27">
        <v>141161</v>
      </c>
      <c r="P10" s="27">
        <v>124081</v>
      </c>
      <c r="Q10" s="27">
        <v>123128</v>
      </c>
      <c r="R10" s="27">
        <v>134850</v>
      </c>
      <c r="S10" s="27">
        <v>147527</v>
      </c>
      <c r="T10" s="27">
        <v>154060</v>
      </c>
      <c r="U10" s="27">
        <v>155476</v>
      </c>
      <c r="V10" s="27">
        <v>140454</v>
      </c>
      <c r="W10" s="27">
        <v>144683</v>
      </c>
      <c r="X10" s="27">
        <v>141632</v>
      </c>
      <c r="Y10" s="27">
        <v>154197</v>
      </c>
      <c r="Z10" s="23"/>
      <c r="AA10" s="58"/>
      <c r="AB10" s="30" t="s">
        <v>50</v>
      </c>
      <c r="AC10" s="31">
        <f t="shared" ref="AC10:AL11" si="10">D15/D13*100</f>
        <v>45.307611885472419</v>
      </c>
      <c r="AD10" s="31">
        <f t="shared" si="10"/>
        <v>45.339151608664331</v>
      </c>
      <c r="AE10" s="31">
        <f t="shared" si="10"/>
        <v>47.733690652374086</v>
      </c>
      <c r="AF10" s="31">
        <f t="shared" si="10"/>
        <v>47.164194527908883</v>
      </c>
      <c r="AG10" s="31">
        <f t="shared" si="10"/>
        <v>45.747905293893801</v>
      </c>
      <c r="AH10" s="31">
        <f t="shared" si="10"/>
        <v>47.293554735837233</v>
      </c>
      <c r="AI10" s="31">
        <f t="shared" si="10"/>
        <v>47.953720348930027</v>
      </c>
      <c r="AJ10" s="31">
        <f t="shared" si="10"/>
        <v>47.693624637652917</v>
      </c>
      <c r="AK10" s="31">
        <f t="shared" si="10"/>
        <v>47.503882934840199</v>
      </c>
      <c r="AL10" s="31">
        <f t="shared" si="10"/>
        <v>47.855044677746591</v>
      </c>
      <c r="AM10" s="31">
        <f>N15/N13*100</f>
        <v>46.490841085643041</v>
      </c>
      <c r="AN10" s="31">
        <f t="shared" ref="AN10:AX11" si="11">O15/O13*100</f>
        <v>48.386212880613009</v>
      </c>
      <c r="AO10" s="31">
        <f t="shared" si="11"/>
        <v>47.100072436561071</v>
      </c>
      <c r="AP10" s="31">
        <f t="shared" si="11"/>
        <v>48.554396423249059</v>
      </c>
      <c r="AQ10" s="31">
        <f t="shared" si="11"/>
        <v>49.3927125506073</v>
      </c>
      <c r="AR10" s="31">
        <f t="shared" si="11"/>
        <v>46.983349840225685</v>
      </c>
      <c r="AS10" s="31">
        <f t="shared" si="11"/>
        <v>47.905464409802853</v>
      </c>
      <c r="AT10" s="31">
        <f t="shared" si="11"/>
        <v>46.816915356702211</v>
      </c>
      <c r="AU10" s="31">
        <f t="shared" si="11"/>
        <v>50.372166439160097</v>
      </c>
      <c r="AV10" s="31">
        <f t="shared" si="11"/>
        <v>51.389525482273022</v>
      </c>
      <c r="AW10" s="31">
        <f t="shared" si="11"/>
        <v>49.410510404153499</v>
      </c>
      <c r="AX10" s="31">
        <f t="shared" si="11"/>
        <v>50.510176262536319</v>
      </c>
    </row>
    <row r="11" spans="2:50" x14ac:dyDescent="0.2">
      <c r="B11" s="60"/>
      <c r="C11" s="26" t="s">
        <v>54</v>
      </c>
      <c r="D11" s="27">
        <v>155613</v>
      </c>
      <c r="E11" s="27">
        <v>128418</v>
      </c>
      <c r="F11" s="27">
        <v>73472</v>
      </c>
      <c r="G11" s="27">
        <v>92199</v>
      </c>
      <c r="H11" s="27">
        <v>106521</v>
      </c>
      <c r="I11" s="27">
        <v>93202</v>
      </c>
      <c r="J11" s="27">
        <v>125629</v>
      </c>
      <c r="K11" s="27">
        <v>139386</v>
      </c>
      <c r="L11" s="27">
        <v>142513</v>
      </c>
      <c r="M11" s="27">
        <v>160983</v>
      </c>
      <c r="N11" s="27">
        <v>148652</v>
      </c>
      <c r="O11" s="27">
        <v>171361</v>
      </c>
      <c r="P11" s="27">
        <v>191226</v>
      </c>
      <c r="Q11" s="27">
        <v>170103</v>
      </c>
      <c r="R11" s="27">
        <v>162146</v>
      </c>
      <c r="S11" s="27">
        <v>157575</v>
      </c>
      <c r="T11" s="27">
        <v>193578</v>
      </c>
      <c r="U11" s="27">
        <v>220221</v>
      </c>
      <c r="V11" s="27">
        <v>178887</v>
      </c>
      <c r="W11" s="27">
        <v>199716</v>
      </c>
      <c r="X11" s="27">
        <v>165494</v>
      </c>
      <c r="Y11" s="27">
        <v>161753</v>
      </c>
      <c r="Z11" s="23"/>
      <c r="AA11" s="58"/>
      <c r="AB11" s="30" t="s">
        <v>6</v>
      </c>
      <c r="AC11" s="31">
        <f t="shared" si="10"/>
        <v>18.129034611036101</v>
      </c>
      <c r="AD11" s="31">
        <f t="shared" si="10"/>
        <v>18.642747959507417</v>
      </c>
      <c r="AE11" s="31">
        <f t="shared" si="10"/>
        <v>14.522794828635819</v>
      </c>
      <c r="AF11" s="31">
        <f t="shared" si="10"/>
        <v>13.812688382903024</v>
      </c>
      <c r="AG11" s="31">
        <f t="shared" si="10"/>
        <v>16.28200753588257</v>
      </c>
      <c r="AH11" s="31">
        <f t="shared" si="10"/>
        <v>17.694994975149214</v>
      </c>
      <c r="AI11" s="31">
        <f t="shared" si="10"/>
        <v>15.513829918793071</v>
      </c>
      <c r="AJ11" s="31">
        <f t="shared" si="10"/>
        <v>14.318567863608708</v>
      </c>
      <c r="AK11" s="31">
        <f t="shared" si="10"/>
        <v>15.565040790334155</v>
      </c>
      <c r="AL11" s="31">
        <f t="shared" si="10"/>
        <v>14.930878729811123</v>
      </c>
      <c r="AM11" s="31">
        <f>N16/N14*100</f>
        <v>15.948843854465746</v>
      </c>
      <c r="AN11" s="31">
        <f t="shared" si="11"/>
        <v>11.703184138338123</v>
      </c>
      <c r="AO11" s="31">
        <f t="shared" si="11"/>
        <v>12.26643684169629</v>
      </c>
      <c r="AP11" s="31">
        <f t="shared" si="11"/>
        <v>14.066788196878976</v>
      </c>
      <c r="AQ11" s="31">
        <f t="shared" si="11"/>
        <v>13.56234649599326</v>
      </c>
      <c r="AR11" s="31">
        <f t="shared" si="11"/>
        <v>13.954920978240754</v>
      </c>
      <c r="AS11" s="31">
        <f t="shared" si="11"/>
        <v>16.129829743216035</v>
      </c>
      <c r="AT11" s="31">
        <f t="shared" si="11"/>
        <v>17.004035322170701</v>
      </c>
      <c r="AU11" s="31">
        <f t="shared" si="11"/>
        <v>13.881060815741122</v>
      </c>
      <c r="AV11" s="31">
        <f t="shared" si="11"/>
        <v>11.304276284562421</v>
      </c>
      <c r="AW11" s="31">
        <f t="shared" si="11"/>
        <v>13.294249559506707</v>
      </c>
      <c r="AX11" s="31">
        <f t="shared" si="11"/>
        <v>11.723112695115239</v>
      </c>
    </row>
    <row r="12" spans="2:50" x14ac:dyDescent="0.2">
      <c r="B12" s="61" t="s">
        <v>52</v>
      </c>
      <c r="C12" s="34" t="s">
        <v>47</v>
      </c>
      <c r="D12" s="35">
        <v>337996</v>
      </c>
      <c r="E12" s="35">
        <v>339263</v>
      </c>
      <c r="F12" s="35">
        <v>340421</v>
      </c>
      <c r="G12" s="35">
        <v>341957</v>
      </c>
      <c r="H12" s="35">
        <v>342119</v>
      </c>
      <c r="I12" s="35">
        <v>344794</v>
      </c>
      <c r="J12" s="35">
        <v>346768</v>
      </c>
      <c r="K12" s="35">
        <v>347403</v>
      </c>
      <c r="L12" s="35">
        <v>348839</v>
      </c>
      <c r="M12" s="35">
        <v>350483</v>
      </c>
      <c r="N12" s="35">
        <v>351349</v>
      </c>
      <c r="O12" s="35">
        <v>353519</v>
      </c>
      <c r="P12" s="35">
        <v>354671</v>
      </c>
      <c r="Q12" s="35">
        <v>356289</v>
      </c>
      <c r="R12" s="35">
        <v>357088</v>
      </c>
      <c r="S12" s="35">
        <v>358971</v>
      </c>
      <c r="T12" s="35">
        <v>360643</v>
      </c>
      <c r="U12" s="35">
        <v>362139</v>
      </c>
      <c r="V12" s="35">
        <v>363598</v>
      </c>
      <c r="W12" s="35">
        <v>364638</v>
      </c>
      <c r="X12" s="35">
        <v>365623</v>
      </c>
      <c r="Y12" s="35">
        <v>367091</v>
      </c>
      <c r="Z12" s="23"/>
      <c r="AA12" s="58"/>
      <c r="AB12" s="30" t="s">
        <v>7</v>
      </c>
      <c r="AC12" s="31">
        <f t="shared" ref="AC12:AL12" si="12">(D16+D18)/D14*100</f>
        <v>34.062511397206272</v>
      </c>
      <c r="AD12" s="31">
        <f t="shared" si="12"/>
        <v>32.850488852998062</v>
      </c>
      <c r="AE12" s="31">
        <f t="shared" si="12"/>
        <v>29.911542456039736</v>
      </c>
      <c r="AF12" s="31">
        <f t="shared" si="12"/>
        <v>28.44899589643029</v>
      </c>
      <c r="AG12" s="31">
        <f t="shared" si="12"/>
        <v>30.154420252502874</v>
      </c>
      <c r="AH12" s="31">
        <f t="shared" si="12"/>
        <v>32.364141023975748</v>
      </c>
      <c r="AI12" s="31">
        <f t="shared" si="12"/>
        <v>29.625431111477589</v>
      </c>
      <c r="AJ12" s="31">
        <f t="shared" si="12"/>
        <v>26.4310529222209</v>
      </c>
      <c r="AK12" s="31">
        <f t="shared" si="12"/>
        <v>27.806271729028193</v>
      </c>
      <c r="AL12" s="31">
        <f t="shared" si="12"/>
        <v>26.988091979195193</v>
      </c>
      <c r="AM12" s="31">
        <f>(N16+N18)/N14*100</f>
        <v>27.535266946860276</v>
      </c>
      <c r="AN12" s="31">
        <f t="shared" ref="AN12:AX12" si="13">(O16+O18)/O14*100</f>
        <v>23.260529879509704</v>
      </c>
      <c r="AO12" s="31">
        <f t="shared" si="13"/>
        <v>25.721794047627466</v>
      </c>
      <c r="AP12" s="31">
        <f t="shared" si="13"/>
        <v>28.068804797104697</v>
      </c>
      <c r="AQ12" s="31">
        <f t="shared" si="13"/>
        <v>27.54545035524038</v>
      </c>
      <c r="AR12" s="31">
        <f t="shared" si="13"/>
        <v>27.703817274587745</v>
      </c>
      <c r="AS12" s="31">
        <f t="shared" si="13"/>
        <v>30.917512962806271</v>
      </c>
      <c r="AT12" s="31">
        <f t="shared" si="13"/>
        <v>28.765427246285679</v>
      </c>
      <c r="AU12" s="31">
        <f t="shared" si="13"/>
        <v>26.2090179402662</v>
      </c>
      <c r="AV12" s="31">
        <f t="shared" si="13"/>
        <v>22.80790577871154</v>
      </c>
      <c r="AW12" s="31">
        <f t="shared" si="13"/>
        <v>22.418068236424872</v>
      </c>
      <c r="AX12" s="31">
        <f t="shared" si="13"/>
        <v>19.497862229761097</v>
      </c>
    </row>
    <row r="13" spans="2:50" x14ac:dyDescent="0.2">
      <c r="B13" s="60"/>
      <c r="C13" s="26" t="s">
        <v>49</v>
      </c>
      <c r="D13" s="27">
        <v>247731.00000000032</v>
      </c>
      <c r="E13" s="27">
        <v>248871.00000000093</v>
      </c>
      <c r="F13" s="27">
        <v>250009.99999999936</v>
      </c>
      <c r="G13" s="27">
        <v>251604.00000000012</v>
      </c>
      <c r="H13" s="27">
        <v>252063.99999999953</v>
      </c>
      <c r="I13" s="27">
        <v>254559.00000000049</v>
      </c>
      <c r="J13" s="27">
        <v>256441.00000000058</v>
      </c>
      <c r="K13" s="27">
        <v>257004.99999999974</v>
      </c>
      <c r="L13" s="27">
        <v>258181.00000000044</v>
      </c>
      <c r="M13" s="27">
        <v>259748.99999999994</v>
      </c>
      <c r="N13" s="27">
        <v>260675.00000000052</v>
      </c>
      <c r="O13" s="27">
        <v>262766.99999999901</v>
      </c>
      <c r="P13" s="27">
        <v>263679.00000000017</v>
      </c>
      <c r="Q13" s="27">
        <v>265044.9999999993</v>
      </c>
      <c r="R13" s="27">
        <v>265771.99999999977</v>
      </c>
      <c r="S13" s="27">
        <v>267565.00000000064</v>
      </c>
      <c r="T13" s="27">
        <v>269105.00000000052</v>
      </c>
      <c r="U13" s="27">
        <v>270617.99999999919</v>
      </c>
      <c r="V13" s="27">
        <v>271786.99999999994</v>
      </c>
      <c r="W13" s="27">
        <v>272719.00000000017</v>
      </c>
      <c r="X13" s="27">
        <v>273881.00000000023</v>
      </c>
      <c r="Y13" s="27">
        <v>275101.00000000006</v>
      </c>
      <c r="Z13" s="23"/>
      <c r="AA13" s="66"/>
      <c r="AB13" s="36" t="s">
        <v>51</v>
      </c>
      <c r="AC13" s="37">
        <f t="shared" ref="AC13:AL13" si="14">D19/D15*100</f>
        <v>13.61980025124511</v>
      </c>
      <c r="AD13" s="37">
        <f t="shared" si="14"/>
        <v>14.116062249636713</v>
      </c>
      <c r="AE13" s="37">
        <f t="shared" si="14"/>
        <v>16.179957934958374</v>
      </c>
      <c r="AF13" s="37">
        <f t="shared" si="14"/>
        <v>15.93871927326048</v>
      </c>
      <c r="AG13" s="37">
        <f t="shared" si="14"/>
        <v>15.162946389857227</v>
      </c>
      <c r="AH13" s="37">
        <f t="shared" si="14"/>
        <v>15.854306836115937</v>
      </c>
      <c r="AI13" s="37">
        <f t="shared" si="14"/>
        <v>13.97135956673417</v>
      </c>
      <c r="AJ13" s="37">
        <f t="shared" si="14"/>
        <v>15.134407505608841</v>
      </c>
      <c r="AK13" s="37">
        <f t="shared" si="14"/>
        <v>15.691502372682359</v>
      </c>
      <c r="AL13" s="37">
        <f t="shared" si="14"/>
        <v>16.162924466827032</v>
      </c>
      <c r="AM13" s="37">
        <f>N19/N15*100</f>
        <v>13.853453255219051</v>
      </c>
      <c r="AN13" s="37">
        <f t="shared" ref="AN13:AT13" si="15">O19/O15*100</f>
        <v>13.190659336337834</v>
      </c>
      <c r="AO13" s="37">
        <f t="shared" si="15"/>
        <v>13.848606604236959</v>
      </c>
      <c r="AP13" s="37">
        <f t="shared" si="15"/>
        <v>15.256700157742173</v>
      </c>
      <c r="AQ13" s="37">
        <f t="shared" si="15"/>
        <v>12.513711987324038</v>
      </c>
      <c r="AR13" s="37">
        <f t="shared" si="15"/>
        <v>14.343215788594458</v>
      </c>
      <c r="AS13" s="37">
        <f t="shared" si="15"/>
        <v>16.091098079369484</v>
      </c>
      <c r="AT13" s="37">
        <f t="shared" si="15"/>
        <v>14.465448518094636</v>
      </c>
      <c r="AU13" s="37">
        <f>V19/V15*100</f>
        <v>18.553741645666701</v>
      </c>
      <c r="AV13" s="37">
        <f>W19/W15*100</f>
        <v>17.56773148577582</v>
      </c>
      <c r="AW13" s="37">
        <f>X19/X15*100</f>
        <v>11.863943366389332</v>
      </c>
      <c r="AX13" s="37">
        <f>Y19/Y15*100</f>
        <v>10.015544712638709</v>
      </c>
    </row>
    <row r="14" spans="2:50" x14ac:dyDescent="0.2">
      <c r="B14" s="60"/>
      <c r="C14" s="26" t="s">
        <v>0</v>
      </c>
      <c r="D14" s="27">
        <v>137095.00000000003</v>
      </c>
      <c r="E14" s="27">
        <v>138691.99999999974</v>
      </c>
      <c r="F14" s="27">
        <v>139615.00000000015</v>
      </c>
      <c r="G14" s="27">
        <v>137684.99999999988</v>
      </c>
      <c r="H14" s="27">
        <v>137741.00000000015</v>
      </c>
      <c r="I14" s="27">
        <v>146272.99999999977</v>
      </c>
      <c r="J14" s="27">
        <v>145553.9999999998</v>
      </c>
      <c r="K14" s="27">
        <v>143058.99999999991</v>
      </c>
      <c r="L14" s="27">
        <v>145254.9999999998</v>
      </c>
      <c r="M14" s="27">
        <v>146119.99999999997</v>
      </c>
      <c r="N14" s="27">
        <v>144186.00000000015</v>
      </c>
      <c r="O14" s="27">
        <v>143994.99999999988</v>
      </c>
      <c r="P14" s="27">
        <v>141557</v>
      </c>
      <c r="Q14" s="27">
        <v>149756.99999999977</v>
      </c>
      <c r="R14" s="27">
        <v>151868.99999999988</v>
      </c>
      <c r="S14" s="27">
        <v>146099.00000000009</v>
      </c>
      <c r="T14" s="27">
        <v>153709.00000000035</v>
      </c>
      <c r="U14" s="27">
        <v>152652.00000000006</v>
      </c>
      <c r="V14" s="27">
        <v>158971.99999999991</v>
      </c>
      <c r="W14" s="27">
        <v>158011.00000000035</v>
      </c>
      <c r="X14" s="27">
        <v>156074.99999999974</v>
      </c>
      <c r="Y14" s="27">
        <v>157406.99999999997</v>
      </c>
      <c r="Z14" s="23"/>
      <c r="AA14" s="58" t="s">
        <v>55</v>
      </c>
      <c r="AB14" s="30" t="s">
        <v>48</v>
      </c>
      <c r="AC14" s="31">
        <f t="shared" ref="AC14:AL14" si="16">D22/D21*100</f>
        <v>59.763930332465662</v>
      </c>
      <c r="AD14" s="31">
        <f t="shared" si="16"/>
        <v>61.02285344432913</v>
      </c>
      <c r="AE14" s="31">
        <f t="shared" si="16"/>
        <v>56.975583237063667</v>
      </c>
      <c r="AF14" s="31">
        <f t="shared" si="16"/>
        <v>58.542104496556377</v>
      </c>
      <c r="AG14" s="31">
        <f t="shared" si="16"/>
        <v>59.69534235257661</v>
      </c>
      <c r="AH14" s="31">
        <f t="shared" si="16"/>
        <v>60.5399301991377</v>
      </c>
      <c r="AI14" s="31">
        <f t="shared" si="16"/>
        <v>61.278166733806081</v>
      </c>
      <c r="AJ14" s="31">
        <f t="shared" si="16"/>
        <v>58.928869699899344</v>
      </c>
      <c r="AK14" s="31">
        <f t="shared" si="16"/>
        <v>55.295605597182217</v>
      </c>
      <c r="AL14" s="31">
        <f t="shared" si="16"/>
        <v>57.617642491070143</v>
      </c>
      <c r="AM14" s="31">
        <f>N22/N21*100</f>
        <v>59.051657479234912</v>
      </c>
      <c r="AN14" s="31">
        <f t="shared" ref="AN14:AX14" si="17">O22/O21*100</f>
        <v>57.463160506077784</v>
      </c>
      <c r="AO14" s="31">
        <f t="shared" si="17"/>
        <v>55.178247316919013</v>
      </c>
      <c r="AP14" s="31">
        <f t="shared" si="17"/>
        <v>56.795497774378859</v>
      </c>
      <c r="AQ14" s="31">
        <f t="shared" si="17"/>
        <v>54.117882078942124</v>
      </c>
      <c r="AR14" s="31">
        <f t="shared" si="17"/>
        <v>52.78764643443948</v>
      </c>
      <c r="AS14" s="31">
        <f t="shared" si="17"/>
        <v>51.135076788149604</v>
      </c>
      <c r="AT14" s="31">
        <f t="shared" si="17"/>
        <v>51.933417833342979</v>
      </c>
      <c r="AU14" s="31">
        <f t="shared" si="17"/>
        <v>51.329806299912526</v>
      </c>
      <c r="AV14" s="31">
        <f t="shared" si="17"/>
        <v>49.149533462414297</v>
      </c>
      <c r="AW14" s="31">
        <f t="shared" si="17"/>
        <v>48.759245439861061</v>
      </c>
      <c r="AX14" s="31">
        <f t="shared" si="17"/>
        <v>47.114082599864489</v>
      </c>
    </row>
    <row r="15" spans="2:50" x14ac:dyDescent="0.2">
      <c r="B15" s="60"/>
      <c r="C15" s="26" t="s">
        <v>1</v>
      </c>
      <c r="D15" s="27">
        <v>112240.99999999983</v>
      </c>
      <c r="E15" s="27">
        <v>112835.99999999943</v>
      </c>
      <c r="F15" s="27">
        <v>119339.00000000015</v>
      </c>
      <c r="G15" s="27">
        <v>118666.99999999991</v>
      </c>
      <c r="H15" s="27">
        <v>115314.00000000025</v>
      </c>
      <c r="I15" s="27">
        <v>120390.00000000015</v>
      </c>
      <c r="J15" s="27">
        <v>122972.99999999993</v>
      </c>
      <c r="K15" s="27">
        <v>122574.99999999975</v>
      </c>
      <c r="L15" s="27">
        <v>122645.99999999997</v>
      </c>
      <c r="M15" s="27">
        <v>124302.99999999996</v>
      </c>
      <c r="N15" s="27">
        <v>121190.00000000025</v>
      </c>
      <c r="O15" s="27">
        <v>127142.99999999991</v>
      </c>
      <c r="P15" s="27">
        <v>124192.99999999994</v>
      </c>
      <c r="Q15" s="27">
        <v>128691.00000000013</v>
      </c>
      <c r="R15" s="27">
        <v>131271.99999999991</v>
      </c>
      <c r="S15" s="27">
        <v>125711.00000000016</v>
      </c>
      <c r="T15" s="27">
        <v>128916.00000000023</v>
      </c>
      <c r="U15" s="27">
        <v>126695</v>
      </c>
      <c r="V15" s="27">
        <v>136905</v>
      </c>
      <c r="W15" s="27">
        <v>140149.00000000026</v>
      </c>
      <c r="X15" s="27">
        <v>135325.99999999977</v>
      </c>
      <c r="Y15" s="27">
        <v>138954.00000000009</v>
      </c>
      <c r="Z15" s="23"/>
      <c r="AA15" s="58"/>
      <c r="AB15" s="30" t="s">
        <v>50</v>
      </c>
      <c r="AC15" s="31">
        <f t="shared" ref="AC15:AL16" si="18">D23/D21*100</f>
        <v>54.170634668698312</v>
      </c>
      <c r="AD15" s="31">
        <f t="shared" si="18"/>
        <v>54.980872145950478</v>
      </c>
      <c r="AE15" s="31">
        <f t="shared" si="18"/>
        <v>52.269959174712234</v>
      </c>
      <c r="AF15" s="31">
        <f t="shared" si="18"/>
        <v>52.871990678124668</v>
      </c>
      <c r="AG15" s="31">
        <f t="shared" si="18"/>
        <v>53.732830734276369</v>
      </c>
      <c r="AH15" s="31">
        <f t="shared" si="18"/>
        <v>53.825703141038787</v>
      </c>
      <c r="AI15" s="31">
        <f t="shared" si="18"/>
        <v>55.959185962908322</v>
      </c>
      <c r="AJ15" s="31">
        <f t="shared" si="18"/>
        <v>53.627883199117257</v>
      </c>
      <c r="AK15" s="31">
        <f t="shared" si="18"/>
        <v>48.069858961891029</v>
      </c>
      <c r="AL15" s="31">
        <f t="shared" si="18"/>
        <v>51.498178939827454</v>
      </c>
      <c r="AM15" s="31">
        <f>N23/N21*100</f>
        <v>52.997929709910053</v>
      </c>
      <c r="AN15" s="31">
        <f t="shared" ref="AN15:AX16" si="19">O23/O21*100</f>
        <v>52.341354502604801</v>
      </c>
      <c r="AO15" s="31">
        <f t="shared" si="19"/>
        <v>50.558810763888751</v>
      </c>
      <c r="AP15" s="31">
        <f t="shared" si="19"/>
        <v>51.368707963213552</v>
      </c>
      <c r="AQ15" s="31">
        <f t="shared" si="19"/>
        <v>49.669897046857507</v>
      </c>
      <c r="AR15" s="31">
        <f t="shared" si="19"/>
        <v>48.797747199751726</v>
      </c>
      <c r="AS15" s="31">
        <f t="shared" si="19"/>
        <v>45.648832155128048</v>
      </c>
      <c r="AT15" s="31">
        <f t="shared" si="19"/>
        <v>47.685852009755948</v>
      </c>
      <c r="AU15" s="31">
        <f t="shared" si="19"/>
        <v>46.16255896310939</v>
      </c>
      <c r="AV15" s="31">
        <f t="shared" si="19"/>
        <v>44.246983246306314</v>
      </c>
      <c r="AW15" s="31">
        <f t="shared" si="19"/>
        <v>44.765876651899291</v>
      </c>
      <c r="AX15" s="31">
        <f t="shared" si="19"/>
        <v>42.803073045964055</v>
      </c>
    </row>
    <row r="16" spans="2:50" x14ac:dyDescent="0.2">
      <c r="B16" s="60"/>
      <c r="C16" s="26" t="s">
        <v>2</v>
      </c>
      <c r="D16" s="27">
        <v>24853.999999999949</v>
      </c>
      <c r="E16" s="27">
        <v>25855.999999999982</v>
      </c>
      <c r="F16" s="27">
        <v>20275.99999999992</v>
      </c>
      <c r="G16" s="27">
        <v>19018.000000000011</v>
      </c>
      <c r="H16" s="27">
        <v>22427.000000000033</v>
      </c>
      <c r="I16" s="27">
        <v>25882.999999999967</v>
      </c>
      <c r="J16" s="27">
        <v>22581.000000000033</v>
      </c>
      <c r="K16" s="27">
        <v>20483.999999999971</v>
      </c>
      <c r="L16" s="27">
        <v>22608.999999999847</v>
      </c>
      <c r="M16" s="27">
        <v>21817.000000000007</v>
      </c>
      <c r="N16" s="27">
        <v>22996.000000000004</v>
      </c>
      <c r="O16" s="27">
        <v>16851.999999999967</v>
      </c>
      <c r="P16" s="27">
        <v>17364.000000000018</v>
      </c>
      <c r="Q16" s="27">
        <v>21066.000000000018</v>
      </c>
      <c r="R16" s="27">
        <v>20596.999999999989</v>
      </c>
      <c r="S16" s="27">
        <v>20387.999999999971</v>
      </c>
      <c r="T16" s="27">
        <v>24792.999999999996</v>
      </c>
      <c r="U16" s="27">
        <v>25957.000000000029</v>
      </c>
      <c r="V16" s="27">
        <v>22066.999999999964</v>
      </c>
      <c r="W16" s="27">
        <v>17861.999999999967</v>
      </c>
      <c r="X16" s="27">
        <v>20749.000000000058</v>
      </c>
      <c r="Y16" s="27">
        <v>18453.00000000004</v>
      </c>
      <c r="Z16" s="23"/>
      <c r="AA16" s="58"/>
      <c r="AB16" s="30" t="s">
        <v>6</v>
      </c>
      <c r="AC16" s="31">
        <f t="shared" si="18"/>
        <v>9.3589823036269166</v>
      </c>
      <c r="AD16" s="31">
        <f t="shared" si="18"/>
        <v>9.9011779314626729</v>
      </c>
      <c r="AE16" s="31">
        <f t="shared" si="18"/>
        <v>8.2590186795845764</v>
      </c>
      <c r="AF16" s="31">
        <f t="shared" si="18"/>
        <v>9.685531238059685</v>
      </c>
      <c r="AG16" s="31">
        <f t="shared" si="18"/>
        <v>9.9882359047108125</v>
      </c>
      <c r="AH16" s="31">
        <f t="shared" si="18"/>
        <v>11.090576147037885</v>
      </c>
      <c r="AI16" s="31">
        <f t="shared" si="18"/>
        <v>8.6800585826981358</v>
      </c>
      <c r="AJ16" s="31">
        <f t="shared" si="18"/>
        <v>8.9955679241393316</v>
      </c>
      <c r="AK16" s="31">
        <f t="shared" si="18"/>
        <v>13.067488016913037</v>
      </c>
      <c r="AL16" s="31">
        <f t="shared" si="18"/>
        <v>10.620815581253764</v>
      </c>
      <c r="AM16" s="31">
        <f>N24/N22*100</f>
        <v>10.251579765485074</v>
      </c>
      <c r="AN16" s="31">
        <f t="shared" si="19"/>
        <v>8.9131992712641548</v>
      </c>
      <c r="AO16" s="31">
        <f t="shared" si="19"/>
        <v>8.3718435754189677</v>
      </c>
      <c r="AP16" s="31">
        <f t="shared" si="19"/>
        <v>9.5549647838696536</v>
      </c>
      <c r="AQ16" s="31">
        <f t="shared" si="19"/>
        <v>8.2190670832170536</v>
      </c>
      <c r="AR16" s="31">
        <f t="shared" si="19"/>
        <v>7.5583957690612618</v>
      </c>
      <c r="AS16" s="31">
        <f t="shared" si="19"/>
        <v>10.728926165009653</v>
      </c>
      <c r="AT16" s="31">
        <f t="shared" si="19"/>
        <v>8.1788682524568159</v>
      </c>
      <c r="AU16" s="31">
        <f t="shared" si="19"/>
        <v>10.066757911790173</v>
      </c>
      <c r="AV16" s="31">
        <f t="shared" si="19"/>
        <v>9.974764500780168</v>
      </c>
      <c r="AW16" s="31">
        <f t="shared" si="19"/>
        <v>8.1899724902165882</v>
      </c>
      <c r="AX16" s="31">
        <f t="shared" si="19"/>
        <v>9.1501506895794726</v>
      </c>
    </row>
    <row r="17" spans="2:50" x14ac:dyDescent="0.2">
      <c r="B17" s="60"/>
      <c r="C17" s="26" t="s">
        <v>3</v>
      </c>
      <c r="D17" s="27">
        <v>110636.00000000026</v>
      </c>
      <c r="E17" s="27">
        <v>110178.99999999985</v>
      </c>
      <c r="F17" s="27">
        <v>110394.99999999972</v>
      </c>
      <c r="G17" s="27">
        <v>113918.99999999974</v>
      </c>
      <c r="H17" s="27">
        <v>114323.00000000023</v>
      </c>
      <c r="I17" s="27">
        <v>108286.00000000017</v>
      </c>
      <c r="J17" s="27">
        <v>110887.0000000001</v>
      </c>
      <c r="K17" s="27">
        <v>113945.99999999958</v>
      </c>
      <c r="L17" s="27">
        <v>112926.00000000028</v>
      </c>
      <c r="M17" s="27">
        <v>113629.00000000007</v>
      </c>
      <c r="N17" s="27">
        <v>116489.0000000001</v>
      </c>
      <c r="O17" s="27">
        <v>118772.00000000032</v>
      </c>
      <c r="P17" s="27">
        <v>122122.00000000023</v>
      </c>
      <c r="Q17" s="27">
        <v>115287.99999999962</v>
      </c>
      <c r="R17" s="27">
        <v>113902.99999999978</v>
      </c>
      <c r="S17" s="27">
        <v>121466.00000000015</v>
      </c>
      <c r="T17" s="27">
        <v>115396.00000000052</v>
      </c>
      <c r="U17" s="27">
        <v>117965.99999999945</v>
      </c>
      <c r="V17" s="27">
        <v>112815.00000000003</v>
      </c>
      <c r="W17" s="27">
        <v>114708.00000000001</v>
      </c>
      <c r="X17" s="27">
        <v>117805.99999999969</v>
      </c>
      <c r="Y17" s="27">
        <v>117693.99999999978</v>
      </c>
      <c r="Z17" s="23"/>
      <c r="AA17" s="58"/>
      <c r="AB17" s="30" t="s">
        <v>7</v>
      </c>
      <c r="AC17" s="31">
        <f t="shared" ref="AC17:AL17" si="20">(D24+D26)/D22*100</f>
        <v>21.888970529651836</v>
      </c>
      <c r="AD17" s="31">
        <f t="shared" si="20"/>
        <v>20.319748891916625</v>
      </c>
      <c r="AE17" s="31">
        <f t="shared" si="20"/>
        <v>16.247385225145887</v>
      </c>
      <c r="AF17" s="31">
        <f t="shared" si="20"/>
        <v>16.481397559956964</v>
      </c>
      <c r="AG17" s="31">
        <f t="shared" si="20"/>
        <v>19.629603999792369</v>
      </c>
      <c r="AH17" s="31">
        <f t="shared" si="20"/>
        <v>19.614093390755883</v>
      </c>
      <c r="AI17" s="31">
        <f t="shared" si="20"/>
        <v>16.37403055620279</v>
      </c>
      <c r="AJ17" s="31">
        <f t="shared" si="20"/>
        <v>16.201985844842955</v>
      </c>
      <c r="AK17" s="31">
        <f t="shared" si="20"/>
        <v>16.162131622592021</v>
      </c>
      <c r="AL17" s="31">
        <f t="shared" si="20"/>
        <v>15.436049039213936</v>
      </c>
      <c r="AM17" s="31">
        <f>(N24+N26)/N22*100</f>
        <v>18.272902375561781</v>
      </c>
      <c r="AN17" s="31">
        <f t="shared" ref="AN17:AX17" si="21">(O24+O26)/O22*100</f>
        <v>20.626505607985028</v>
      </c>
      <c r="AO17" s="31">
        <f t="shared" si="21"/>
        <v>16.581899441340749</v>
      </c>
      <c r="AP17" s="31">
        <f t="shared" si="21"/>
        <v>16.86576439718274</v>
      </c>
      <c r="AQ17" s="31">
        <f t="shared" si="21"/>
        <v>13.644425637655209</v>
      </c>
      <c r="AR17" s="31">
        <f t="shared" si="21"/>
        <v>13.834104598207734</v>
      </c>
      <c r="AS17" s="31">
        <f t="shared" si="21"/>
        <v>17.278424350940018</v>
      </c>
      <c r="AT17" s="31">
        <f t="shared" si="21"/>
        <v>16.23940315617229</v>
      </c>
      <c r="AU17" s="31">
        <f t="shared" si="21"/>
        <v>17.485545096505682</v>
      </c>
      <c r="AV17" s="31">
        <f t="shared" si="21"/>
        <v>15.958082102059279</v>
      </c>
      <c r="AW17" s="31">
        <f t="shared" si="21"/>
        <v>12.986748808555157</v>
      </c>
      <c r="AX17" s="31">
        <f t="shared" si="21"/>
        <v>14.745624014530081</v>
      </c>
    </row>
    <row r="18" spans="2:50" x14ac:dyDescent="0.2">
      <c r="B18" s="60"/>
      <c r="C18" s="26" t="s">
        <v>53</v>
      </c>
      <c r="D18" s="27">
        <v>21844</v>
      </c>
      <c r="E18" s="27">
        <v>19705</v>
      </c>
      <c r="F18" s="27">
        <v>21485</v>
      </c>
      <c r="G18" s="27">
        <v>20152</v>
      </c>
      <c r="H18" s="27">
        <v>19108</v>
      </c>
      <c r="I18" s="27">
        <v>21457</v>
      </c>
      <c r="J18" s="27">
        <v>20540</v>
      </c>
      <c r="K18" s="27">
        <v>17328</v>
      </c>
      <c r="L18" s="27">
        <v>17781</v>
      </c>
      <c r="M18" s="27">
        <v>17618</v>
      </c>
      <c r="N18" s="27">
        <v>16706</v>
      </c>
      <c r="O18" s="27">
        <v>16642</v>
      </c>
      <c r="P18" s="27">
        <v>19047</v>
      </c>
      <c r="Q18" s="27">
        <v>20969</v>
      </c>
      <c r="R18" s="27">
        <v>21236</v>
      </c>
      <c r="S18" s="27">
        <v>20087</v>
      </c>
      <c r="T18" s="27">
        <v>22730</v>
      </c>
      <c r="U18" s="27">
        <v>17954</v>
      </c>
      <c r="V18" s="27">
        <v>19598</v>
      </c>
      <c r="W18" s="27">
        <v>18177</v>
      </c>
      <c r="X18" s="27">
        <v>14240</v>
      </c>
      <c r="Y18" s="27">
        <v>12238</v>
      </c>
      <c r="Z18" s="23"/>
      <c r="AA18" s="58"/>
      <c r="AB18" s="30" t="s">
        <v>51</v>
      </c>
      <c r="AC18" s="31">
        <f t="shared" ref="AC18:AL18" si="22">D27/D23*100</f>
        <v>12.675189717645448</v>
      </c>
      <c r="AD18" s="31">
        <f t="shared" si="22"/>
        <v>12.367443819149356</v>
      </c>
      <c r="AE18" s="31">
        <f t="shared" si="22"/>
        <v>14.642878572714396</v>
      </c>
      <c r="AF18" s="31">
        <f t="shared" si="22"/>
        <v>16.75439545843625</v>
      </c>
      <c r="AG18" s="31">
        <f t="shared" si="22"/>
        <v>16.413765267780793</v>
      </c>
      <c r="AH18" s="31">
        <f t="shared" si="22"/>
        <v>16.949863645898883</v>
      </c>
      <c r="AI18" s="31">
        <f t="shared" si="22"/>
        <v>13.676747979333168</v>
      </c>
      <c r="AJ18" s="31">
        <f t="shared" si="22"/>
        <v>10.690791026040337</v>
      </c>
      <c r="AK18" s="31">
        <f t="shared" si="22"/>
        <v>6.27686115012893</v>
      </c>
      <c r="AL18" s="31">
        <f t="shared" si="22"/>
        <v>10.527749404153889</v>
      </c>
      <c r="AM18" s="31">
        <f>N27/N23*100</f>
        <v>11.492229637508599</v>
      </c>
      <c r="AN18" s="31">
        <f t="shared" ref="AN18:AX18" si="23">O27/O23*100</f>
        <v>16.017972586118624</v>
      </c>
      <c r="AO18" s="31">
        <f t="shared" si="23"/>
        <v>16.509769873864713</v>
      </c>
      <c r="AP18" s="31">
        <f t="shared" si="23"/>
        <v>12.89866966961235</v>
      </c>
      <c r="AQ18" s="31">
        <f t="shared" si="23"/>
        <v>11.969551313492007</v>
      </c>
      <c r="AR18" s="31">
        <f t="shared" si="23"/>
        <v>11.557409614620605</v>
      </c>
      <c r="AS18" s="31">
        <f t="shared" si="23"/>
        <v>10.682993771772411</v>
      </c>
      <c r="AT18" s="31">
        <f t="shared" si="23"/>
        <v>11.07106179899719</v>
      </c>
      <c r="AU18" s="31">
        <f t="shared" si="23"/>
        <v>13.499187294882578</v>
      </c>
      <c r="AV18" s="31">
        <f t="shared" si="23"/>
        <v>9.4119786874371414</v>
      </c>
      <c r="AW18" s="31">
        <f t="shared" si="23"/>
        <v>10.378662390141484</v>
      </c>
      <c r="AX18" s="31">
        <f t="shared" si="23"/>
        <v>8.1878796533277587</v>
      </c>
    </row>
    <row r="19" spans="2:50" x14ac:dyDescent="0.2">
      <c r="B19" s="67"/>
      <c r="C19" s="38" t="s">
        <v>54</v>
      </c>
      <c r="D19" s="39">
        <v>15287</v>
      </c>
      <c r="E19" s="39">
        <v>15928</v>
      </c>
      <c r="F19" s="39">
        <v>19309</v>
      </c>
      <c r="G19" s="39">
        <v>18914</v>
      </c>
      <c r="H19" s="39">
        <v>17485</v>
      </c>
      <c r="I19" s="39">
        <v>19087</v>
      </c>
      <c r="J19" s="39">
        <v>17181</v>
      </c>
      <c r="K19" s="39">
        <v>18551</v>
      </c>
      <c r="L19" s="39">
        <v>19245</v>
      </c>
      <c r="M19" s="39">
        <v>20091</v>
      </c>
      <c r="N19" s="39">
        <v>16789</v>
      </c>
      <c r="O19" s="39">
        <v>16771</v>
      </c>
      <c r="P19" s="39">
        <v>17199</v>
      </c>
      <c r="Q19" s="39">
        <v>19634</v>
      </c>
      <c r="R19" s="39">
        <v>16427</v>
      </c>
      <c r="S19" s="39">
        <v>18031</v>
      </c>
      <c r="T19" s="39">
        <v>20744</v>
      </c>
      <c r="U19" s="39">
        <v>18327</v>
      </c>
      <c r="V19" s="39">
        <v>25401</v>
      </c>
      <c r="W19" s="39">
        <v>24621</v>
      </c>
      <c r="X19" s="39">
        <v>16055</v>
      </c>
      <c r="Y19" s="39">
        <v>13917</v>
      </c>
      <c r="Z19" s="23"/>
      <c r="AA19" s="65" t="s">
        <v>56</v>
      </c>
      <c r="AB19" s="32" t="s">
        <v>48</v>
      </c>
      <c r="AC19" s="33">
        <f t="shared" ref="AC19:AL19" si="24">D30/D29*100</f>
        <v>56.05202340164189</v>
      </c>
      <c r="AD19" s="33">
        <f t="shared" si="24"/>
        <v>57.595191186522413</v>
      </c>
      <c r="AE19" s="33">
        <f t="shared" si="24"/>
        <v>57.296477424621841</v>
      </c>
      <c r="AF19" s="33">
        <f t="shared" si="24"/>
        <v>56.060443041757914</v>
      </c>
      <c r="AG19" s="33">
        <f t="shared" si="24"/>
        <v>57.353991996951301</v>
      </c>
      <c r="AH19" s="33">
        <f t="shared" si="24"/>
        <v>60.286853538058828</v>
      </c>
      <c r="AI19" s="33">
        <f t="shared" si="24"/>
        <v>59.777832847539358</v>
      </c>
      <c r="AJ19" s="33">
        <f t="shared" si="24"/>
        <v>57.619399407423721</v>
      </c>
      <c r="AK19" s="33">
        <f t="shared" si="24"/>
        <v>57.384722987414548</v>
      </c>
      <c r="AL19" s="33">
        <f t="shared" si="24"/>
        <v>59.355844966076667</v>
      </c>
      <c r="AM19" s="33">
        <f>N30/N29*100</f>
        <v>56.984601062798333</v>
      </c>
      <c r="AN19" s="33">
        <f t="shared" ref="AN19:AX19" si="25">O30/O29*100</f>
        <v>56.041908296605605</v>
      </c>
      <c r="AO19" s="33">
        <f t="shared" si="25"/>
        <v>57.510947808704984</v>
      </c>
      <c r="AP19" s="33">
        <f t="shared" si="25"/>
        <v>57.500556848467966</v>
      </c>
      <c r="AQ19" s="33">
        <f t="shared" si="25"/>
        <v>60.086574111350266</v>
      </c>
      <c r="AR19" s="33">
        <f t="shared" si="25"/>
        <v>55.25700311588195</v>
      </c>
      <c r="AS19" s="33">
        <f t="shared" si="25"/>
        <v>54.786414326599811</v>
      </c>
      <c r="AT19" s="33">
        <f t="shared" si="25"/>
        <v>53.78230042814188</v>
      </c>
      <c r="AU19" s="33">
        <f t="shared" si="25"/>
        <v>55.60826019306009</v>
      </c>
      <c r="AV19" s="33">
        <f t="shared" si="25"/>
        <v>52.41860395266422</v>
      </c>
      <c r="AW19" s="33">
        <f t="shared" si="25"/>
        <v>53.768239764372524</v>
      </c>
      <c r="AX19" s="33">
        <f t="shared" si="25"/>
        <v>53.341604971952485</v>
      </c>
    </row>
    <row r="20" spans="2:50" x14ac:dyDescent="0.2">
      <c r="B20" s="60" t="s">
        <v>55</v>
      </c>
      <c r="C20" s="26" t="s">
        <v>47</v>
      </c>
      <c r="D20" s="27">
        <v>257268</v>
      </c>
      <c r="E20" s="27">
        <v>258084</v>
      </c>
      <c r="F20" s="27">
        <v>259381</v>
      </c>
      <c r="G20" s="27">
        <v>260246</v>
      </c>
      <c r="H20" s="27">
        <v>261559</v>
      </c>
      <c r="I20" s="27">
        <v>262810</v>
      </c>
      <c r="J20" s="27">
        <v>264082</v>
      </c>
      <c r="K20" s="27">
        <v>265542</v>
      </c>
      <c r="L20" s="27">
        <v>266391</v>
      </c>
      <c r="M20" s="27">
        <v>267692</v>
      </c>
      <c r="N20" s="27">
        <v>268594</v>
      </c>
      <c r="O20" s="27">
        <v>269849</v>
      </c>
      <c r="P20" s="27">
        <v>270988</v>
      </c>
      <c r="Q20" s="27">
        <v>272280</v>
      </c>
      <c r="R20" s="27">
        <v>273479</v>
      </c>
      <c r="S20" s="27">
        <v>274857</v>
      </c>
      <c r="T20" s="27">
        <v>275965</v>
      </c>
      <c r="U20" s="27">
        <v>276627</v>
      </c>
      <c r="V20" s="27">
        <v>277719</v>
      </c>
      <c r="W20" s="27">
        <v>279773</v>
      </c>
      <c r="X20" s="27">
        <v>280368</v>
      </c>
      <c r="Y20" s="27">
        <v>281414</v>
      </c>
      <c r="Z20" s="23"/>
      <c r="AA20" s="58"/>
      <c r="AB20" s="30" t="s">
        <v>50</v>
      </c>
      <c r="AC20" s="31">
        <f t="shared" ref="AC20:AL21" si="26">D31/D29*100</f>
        <v>49.57899670308354</v>
      </c>
      <c r="AD20" s="31">
        <f t="shared" si="26"/>
        <v>51.064291745406322</v>
      </c>
      <c r="AE20" s="31">
        <f t="shared" si="26"/>
        <v>50.202902262740366</v>
      </c>
      <c r="AF20" s="31">
        <f t="shared" si="26"/>
        <v>49.659888342956776</v>
      </c>
      <c r="AG20" s="31">
        <f t="shared" si="26"/>
        <v>51.637528582317117</v>
      </c>
      <c r="AH20" s="31">
        <f t="shared" si="26"/>
        <v>53.141304132198798</v>
      </c>
      <c r="AI20" s="31">
        <f t="shared" si="26"/>
        <v>52.145557246983955</v>
      </c>
      <c r="AJ20" s="31">
        <f t="shared" si="26"/>
        <v>50.368198929590257</v>
      </c>
      <c r="AK20" s="31">
        <f t="shared" si="26"/>
        <v>50.363189503256734</v>
      </c>
      <c r="AL20" s="31">
        <f t="shared" si="26"/>
        <v>51.99095375497167</v>
      </c>
      <c r="AM20" s="31">
        <f>N31/N29*100</f>
        <v>49.392188045459839</v>
      </c>
      <c r="AN20" s="31">
        <f t="shared" ref="AN20:AX21" si="27">O31/O29*100</f>
        <v>49.158354596768064</v>
      </c>
      <c r="AO20" s="31">
        <f t="shared" si="27"/>
        <v>50.275572810149285</v>
      </c>
      <c r="AP20" s="31">
        <f t="shared" si="27"/>
        <v>51.676689939092299</v>
      </c>
      <c r="AQ20" s="31">
        <f t="shared" si="27"/>
        <v>52.27803402385581</v>
      </c>
      <c r="AR20" s="31">
        <f t="shared" si="27"/>
        <v>48.629088166505433</v>
      </c>
      <c r="AS20" s="31">
        <f t="shared" si="27"/>
        <v>48.446408101604149</v>
      </c>
      <c r="AT20" s="31">
        <f t="shared" si="27"/>
        <v>48.000865393374262</v>
      </c>
      <c r="AU20" s="31">
        <f t="shared" si="27"/>
        <v>49.755653579467413</v>
      </c>
      <c r="AV20" s="31">
        <f t="shared" si="27"/>
        <v>46.137442181774475</v>
      </c>
      <c r="AW20" s="31">
        <f t="shared" si="27"/>
        <v>47.67670181591955</v>
      </c>
      <c r="AX20" s="31">
        <f t="shared" si="27"/>
        <v>46.761167646432298</v>
      </c>
    </row>
    <row r="21" spans="2:50" x14ac:dyDescent="0.2">
      <c r="B21" s="60"/>
      <c r="C21" s="26" t="s">
        <v>49</v>
      </c>
      <c r="D21" s="27">
        <v>189011.99999999988</v>
      </c>
      <c r="E21" s="27">
        <v>190036.99999999997</v>
      </c>
      <c r="F21" s="27">
        <v>191303.00000000006</v>
      </c>
      <c r="G21" s="27">
        <v>192236.00000000026</v>
      </c>
      <c r="H21" s="27">
        <v>193660.00000000052</v>
      </c>
      <c r="I21" s="27">
        <v>194840.00000000012</v>
      </c>
      <c r="J21" s="27">
        <v>196109.00000000009</v>
      </c>
      <c r="K21" s="27">
        <v>197567.00000000006</v>
      </c>
      <c r="L21" s="27">
        <v>198456.99999999997</v>
      </c>
      <c r="M21" s="27">
        <v>199608.99999999983</v>
      </c>
      <c r="N21" s="27">
        <v>200454.99999999945</v>
      </c>
      <c r="O21" s="27">
        <v>201550.00000000026</v>
      </c>
      <c r="P21" s="27">
        <v>202752.00000000081</v>
      </c>
      <c r="Q21" s="27">
        <v>203987.99999999991</v>
      </c>
      <c r="R21" s="27">
        <v>205238.99999999988</v>
      </c>
      <c r="S21" s="27">
        <v>206321.00000000006</v>
      </c>
      <c r="T21" s="27">
        <v>207518.99999999951</v>
      </c>
      <c r="U21" s="27">
        <v>208284.00000000003</v>
      </c>
      <c r="V21" s="27">
        <v>209241.00000000012</v>
      </c>
      <c r="W21" s="27">
        <v>211236.99999999991</v>
      </c>
      <c r="X21" s="27">
        <v>211725.99999999936</v>
      </c>
      <c r="Y21" s="27">
        <v>212688.00000000017</v>
      </c>
      <c r="Z21" s="23"/>
      <c r="AA21" s="58"/>
      <c r="AB21" s="30" t="s">
        <v>6</v>
      </c>
      <c r="AC21" s="31">
        <f t="shared" si="26"/>
        <v>11.548248048381407</v>
      </c>
      <c r="AD21" s="31">
        <f t="shared" si="26"/>
        <v>11.339313763133136</v>
      </c>
      <c r="AE21" s="31">
        <f t="shared" si="26"/>
        <v>12.380473426509941</v>
      </c>
      <c r="AF21" s="31">
        <f t="shared" si="26"/>
        <v>11.417238879174255</v>
      </c>
      <c r="AG21" s="31">
        <f t="shared" si="26"/>
        <v>9.9669843642932339</v>
      </c>
      <c r="AH21" s="31">
        <f t="shared" si="26"/>
        <v>11.852583086541632</v>
      </c>
      <c r="AI21" s="31">
        <f t="shared" si="26"/>
        <v>12.76773552500835</v>
      </c>
      <c r="AJ21" s="31">
        <f t="shared" si="26"/>
        <v>12.584651267467335</v>
      </c>
      <c r="AK21" s="31">
        <f t="shared" si="26"/>
        <v>12.235893315538958</v>
      </c>
      <c r="AL21" s="31">
        <f t="shared" si="26"/>
        <v>12.408030271179307</v>
      </c>
      <c r="AM21" s="31">
        <f>N32/N30*100</f>
        <v>13.323622304508739</v>
      </c>
      <c r="AN21" s="31">
        <f t="shared" si="27"/>
        <v>12.282868141116747</v>
      </c>
      <c r="AO21" s="31">
        <f t="shared" si="27"/>
        <v>12.580865512114753</v>
      </c>
      <c r="AP21" s="31">
        <f t="shared" si="27"/>
        <v>10.128366103868364</v>
      </c>
      <c r="AQ21" s="31">
        <f t="shared" si="27"/>
        <v>12.995482273667006</v>
      </c>
      <c r="AR21" s="31">
        <f t="shared" si="27"/>
        <v>11.99470578503281</v>
      </c>
      <c r="AS21" s="31">
        <f t="shared" si="27"/>
        <v>11.572223338437123</v>
      </c>
      <c r="AT21" s="31">
        <f t="shared" si="27"/>
        <v>10.749698299893421</v>
      </c>
      <c r="AU21" s="31">
        <f t="shared" si="27"/>
        <v>10.524707288582233</v>
      </c>
      <c r="AV21" s="31">
        <f t="shared" si="27"/>
        <v>11.982695640963184</v>
      </c>
      <c r="AW21" s="31">
        <f t="shared" si="27"/>
        <v>11.32924933966137</v>
      </c>
      <c r="AX21" s="31">
        <f t="shared" si="27"/>
        <v>12.336406692262408</v>
      </c>
    </row>
    <row r="22" spans="2:50" x14ac:dyDescent="0.2">
      <c r="B22" s="60"/>
      <c r="C22" s="26" t="s">
        <v>0</v>
      </c>
      <c r="D22" s="27">
        <v>112960.99999999994</v>
      </c>
      <c r="E22" s="27">
        <v>115965.99999999972</v>
      </c>
      <c r="F22" s="27">
        <v>108995.99999999993</v>
      </c>
      <c r="G22" s="27">
        <v>112539.00000000028</v>
      </c>
      <c r="H22" s="27">
        <v>115606.00000000017</v>
      </c>
      <c r="I22" s="27">
        <v>117955.99999999997</v>
      </c>
      <c r="J22" s="27">
        <v>120171.99999999983</v>
      </c>
      <c r="K22" s="27">
        <v>116424.00000000017</v>
      </c>
      <c r="L22" s="27">
        <v>109737.9999999999</v>
      </c>
      <c r="M22" s="27">
        <v>115010.0000000001</v>
      </c>
      <c r="N22" s="27">
        <v>118372.00000000001</v>
      </c>
      <c r="O22" s="27">
        <v>115816.99999999991</v>
      </c>
      <c r="P22" s="27">
        <v>111875.0000000001</v>
      </c>
      <c r="Q22" s="27">
        <v>115855.99999999988</v>
      </c>
      <c r="R22" s="27">
        <v>111070.99999999996</v>
      </c>
      <c r="S22" s="27">
        <v>108911.99999999991</v>
      </c>
      <c r="T22" s="27">
        <v>106114.99999999993</v>
      </c>
      <c r="U22" s="27">
        <v>108169.0000000001</v>
      </c>
      <c r="V22" s="27">
        <v>107403.00000000003</v>
      </c>
      <c r="W22" s="27">
        <v>103822.00000000004</v>
      </c>
      <c r="X22" s="27">
        <v>103235.99999999991</v>
      </c>
      <c r="Y22" s="27">
        <v>100205.99999999987</v>
      </c>
      <c r="Z22" s="23"/>
      <c r="AA22" s="58"/>
      <c r="AB22" s="30" t="s">
        <v>7</v>
      </c>
      <c r="AC22" s="31">
        <f t="shared" ref="AC22:AL22" si="28">(D32+D34)/D30*100</f>
        <v>20.546957781606146</v>
      </c>
      <c r="AD22" s="31">
        <f t="shared" si="28"/>
        <v>20.705085692345346</v>
      </c>
      <c r="AE22" s="31">
        <f t="shared" si="28"/>
        <v>19.935181498788168</v>
      </c>
      <c r="AF22" s="31">
        <f t="shared" si="28"/>
        <v>19.659942281173066</v>
      </c>
      <c r="AG22" s="31">
        <f t="shared" si="28"/>
        <v>16.323013351606086</v>
      </c>
      <c r="AH22" s="31">
        <f t="shared" si="28"/>
        <v>18.313260941099056</v>
      </c>
      <c r="AI22" s="31">
        <f t="shared" si="28"/>
        <v>20.872019951437419</v>
      </c>
      <c r="AJ22" s="31">
        <f t="shared" si="28"/>
        <v>19.502697246830493</v>
      </c>
      <c r="AK22" s="31">
        <f t="shared" si="28"/>
        <v>18.869967248387926</v>
      </c>
      <c r="AL22" s="31">
        <f t="shared" si="28"/>
        <v>19.292621400042037</v>
      </c>
      <c r="AM22" s="31">
        <f>(N32+N34)/N30*100</f>
        <v>18.534224569810405</v>
      </c>
      <c r="AN22" s="31">
        <f t="shared" ref="AN22:AX22" si="29">(O32+O34)/O30*100</f>
        <v>17.576815353412734</v>
      </c>
      <c r="AO22" s="31">
        <f t="shared" si="29"/>
        <v>19.082251778036728</v>
      </c>
      <c r="AP22" s="31">
        <f t="shared" si="29"/>
        <v>17.169801239581144</v>
      </c>
      <c r="AQ22" s="31">
        <f t="shared" si="29"/>
        <v>24.494627223767818</v>
      </c>
      <c r="AR22" s="31">
        <f t="shared" si="29"/>
        <v>21.600810676666836</v>
      </c>
      <c r="AS22" s="31">
        <f t="shared" si="29"/>
        <v>21.084683760920612</v>
      </c>
      <c r="AT22" s="31">
        <f t="shared" si="29"/>
        <v>18.479572609158975</v>
      </c>
      <c r="AU22" s="31">
        <f t="shared" si="29"/>
        <v>16.706283447882441</v>
      </c>
      <c r="AV22" s="31">
        <f t="shared" si="29"/>
        <v>17.729805612456829</v>
      </c>
      <c r="AW22" s="31">
        <f t="shared" si="29"/>
        <v>15.901092084997174</v>
      </c>
      <c r="AX22" s="31">
        <f t="shared" si="29"/>
        <v>16.242328279572892</v>
      </c>
    </row>
    <row r="23" spans="2:50" x14ac:dyDescent="0.2">
      <c r="B23" s="60"/>
      <c r="C23" s="26" t="s">
        <v>1</v>
      </c>
      <c r="D23" s="27">
        <v>102389</v>
      </c>
      <c r="E23" s="27">
        <v>104483.99999999988</v>
      </c>
      <c r="F23" s="27">
        <v>99993.999999999782</v>
      </c>
      <c r="G23" s="27">
        <v>101638.99999999988</v>
      </c>
      <c r="H23" s="27">
        <v>104058.9999999999</v>
      </c>
      <c r="I23" s="27">
        <v>104874.00000000003</v>
      </c>
      <c r="J23" s="27">
        <v>109740.99999999993</v>
      </c>
      <c r="K23" s="27">
        <v>105951.00000000001</v>
      </c>
      <c r="L23" s="27">
        <v>95398.000000000058</v>
      </c>
      <c r="M23" s="27">
        <v>102795.00000000009</v>
      </c>
      <c r="N23" s="27">
        <v>106236.99999999991</v>
      </c>
      <c r="O23" s="27">
        <v>105494.0000000001</v>
      </c>
      <c r="P23" s="27">
        <v>102509.00000000013</v>
      </c>
      <c r="Q23" s="27">
        <v>104786.00000000001</v>
      </c>
      <c r="R23" s="27">
        <v>101941.99999999983</v>
      </c>
      <c r="S23" s="27">
        <v>100679.99999999978</v>
      </c>
      <c r="T23" s="27">
        <v>94729.999999999956</v>
      </c>
      <c r="U23" s="27">
        <v>99322.000000000087</v>
      </c>
      <c r="V23" s="27">
        <v>96590.999999999767</v>
      </c>
      <c r="W23" s="27">
        <v>93466.000000000029</v>
      </c>
      <c r="X23" s="27">
        <v>94781</v>
      </c>
      <c r="Y23" s="27">
        <v>91037.000000000102</v>
      </c>
      <c r="Z23" s="23"/>
      <c r="AA23" s="66"/>
      <c r="AB23" s="36" t="s">
        <v>51</v>
      </c>
      <c r="AC23" s="37">
        <f t="shared" ref="AC23:AL23" si="30">D35/D31*100</f>
        <v>13.977670931464429</v>
      </c>
      <c r="AD23" s="37">
        <f t="shared" si="30"/>
        <v>14.510007716413927</v>
      </c>
      <c r="AE23" s="37">
        <f t="shared" si="30"/>
        <v>10.138388444246035</v>
      </c>
      <c r="AF23" s="37">
        <f t="shared" si="30"/>
        <v>11.304766490130005</v>
      </c>
      <c r="AG23" s="37">
        <f t="shared" si="30"/>
        <v>10.069420420212637</v>
      </c>
      <c r="AH23" s="37">
        <f t="shared" si="30"/>
        <v>10.682395102284605</v>
      </c>
      <c r="AI23" s="37">
        <f t="shared" si="30"/>
        <v>9.8592399257728101</v>
      </c>
      <c r="AJ23" s="37">
        <f t="shared" si="30"/>
        <v>12.882866014448668</v>
      </c>
      <c r="AK23" s="37">
        <f t="shared" si="30"/>
        <v>14.206357211020018</v>
      </c>
      <c r="AL23" s="37">
        <f t="shared" si="30"/>
        <v>12.569748605027886</v>
      </c>
      <c r="AM23" s="37">
        <f>N35/N31*100</f>
        <v>11.171056558136613</v>
      </c>
      <c r="AN23" s="37">
        <f t="shared" ref="AN23:AX23" si="31">O35/O31*100</f>
        <v>10.061107484683806</v>
      </c>
      <c r="AO23" s="37">
        <f t="shared" si="31"/>
        <v>12.010479867622745</v>
      </c>
      <c r="AP23" s="37">
        <f t="shared" si="31"/>
        <v>12.785832658308754</v>
      </c>
      <c r="AQ23" s="37">
        <f t="shared" si="31"/>
        <v>14.216354968830242</v>
      </c>
      <c r="AR23" s="37">
        <f t="shared" si="31"/>
        <v>15.85176713873919</v>
      </c>
      <c r="AS23" s="37">
        <f t="shared" si="31"/>
        <v>15.734052055095033</v>
      </c>
      <c r="AT23" s="37">
        <f t="shared" si="31"/>
        <v>12.571857826276084</v>
      </c>
      <c r="AU23" s="37">
        <f t="shared" si="31"/>
        <v>17.101717686171199</v>
      </c>
      <c r="AV23" s="37">
        <f t="shared" si="31"/>
        <v>16.359612004426822</v>
      </c>
      <c r="AW23" s="37">
        <f t="shared" si="31"/>
        <v>12.267450542713672</v>
      </c>
      <c r="AX23" s="37">
        <f t="shared" si="31"/>
        <v>13.375531472779025</v>
      </c>
    </row>
    <row r="24" spans="2:50" x14ac:dyDescent="0.2">
      <c r="B24" s="60"/>
      <c r="C24" s="26" t="s">
        <v>2</v>
      </c>
      <c r="D24" s="27">
        <v>10571.999999999996</v>
      </c>
      <c r="E24" s="27">
        <v>11481.999999999976</v>
      </c>
      <c r="F24" s="27">
        <v>9001.9999999999982</v>
      </c>
      <c r="G24" s="27">
        <v>10900.000000000015</v>
      </c>
      <c r="H24" s="27">
        <v>11547</v>
      </c>
      <c r="I24" s="27">
        <v>13082.000000000004</v>
      </c>
      <c r="J24" s="27">
        <v>10430.999999999989</v>
      </c>
      <c r="K24" s="27">
        <v>10472.999999999991</v>
      </c>
      <c r="L24" s="27">
        <v>14340.000000000015</v>
      </c>
      <c r="M24" s="27">
        <v>12214.999999999964</v>
      </c>
      <c r="N24" s="27">
        <v>12134.999999999993</v>
      </c>
      <c r="O24" s="27">
        <v>10322.999999999998</v>
      </c>
      <c r="P24" s="27">
        <v>9365.9999999999782</v>
      </c>
      <c r="Q24" s="27">
        <v>11070.000000000016</v>
      </c>
      <c r="R24" s="27">
        <v>9129.0000000000091</v>
      </c>
      <c r="S24" s="27">
        <v>8231.9999999999945</v>
      </c>
      <c r="T24" s="27">
        <v>11384.999999999987</v>
      </c>
      <c r="U24" s="27">
        <v>8847.0000000000218</v>
      </c>
      <c r="V24" s="27">
        <v>10812.000000000004</v>
      </c>
      <c r="W24" s="27">
        <v>10355.999999999991</v>
      </c>
      <c r="X24" s="27">
        <v>8454.9999999999891</v>
      </c>
      <c r="Y24" s="27">
        <v>9168.9999999999945</v>
      </c>
      <c r="Z24" s="23"/>
      <c r="AA24" s="58" t="s">
        <v>57</v>
      </c>
      <c r="AB24" s="30" t="s">
        <v>48</v>
      </c>
      <c r="AC24" s="31">
        <f t="shared" ref="AC24:AL24" si="32">D38/D37*100</f>
        <v>53.063435465379442</v>
      </c>
      <c r="AD24" s="31">
        <f t="shared" si="32"/>
        <v>52.195159303061956</v>
      </c>
      <c r="AE24" s="31">
        <f t="shared" si="32"/>
        <v>55.996837473168704</v>
      </c>
      <c r="AF24" s="31">
        <f t="shared" si="32"/>
        <v>55.372703873308538</v>
      </c>
      <c r="AG24" s="31">
        <f t="shared" si="32"/>
        <v>55.342238492361297</v>
      </c>
      <c r="AH24" s="31">
        <f t="shared" si="32"/>
        <v>55.62335165302634</v>
      </c>
      <c r="AI24" s="31">
        <f t="shared" si="32"/>
        <v>56.291375030898941</v>
      </c>
      <c r="AJ24" s="31">
        <f t="shared" si="32"/>
        <v>56.909756459956895</v>
      </c>
      <c r="AK24" s="31">
        <f t="shared" si="32"/>
        <v>59.95479975552923</v>
      </c>
      <c r="AL24" s="31">
        <f t="shared" si="32"/>
        <v>58.587706617433419</v>
      </c>
      <c r="AM24" s="31">
        <f>N38/N37*100</f>
        <v>56.527471067793435</v>
      </c>
      <c r="AN24" s="31">
        <f t="shared" ref="AN24:AX24" si="33">O38/O37*100</f>
        <v>58.911525952563551</v>
      </c>
      <c r="AO24" s="31">
        <f t="shared" si="33"/>
        <v>61.35801899539274</v>
      </c>
      <c r="AP24" s="31">
        <f t="shared" si="33"/>
        <v>60.426242935539179</v>
      </c>
      <c r="AQ24" s="31">
        <f t="shared" si="33"/>
        <v>59.629984425198344</v>
      </c>
      <c r="AR24" s="31">
        <f t="shared" si="33"/>
        <v>59.37416889915211</v>
      </c>
      <c r="AS24" s="31">
        <f t="shared" si="33"/>
        <v>58.372152331883683</v>
      </c>
      <c r="AT24" s="31">
        <f t="shared" si="33"/>
        <v>59.661057213850491</v>
      </c>
      <c r="AU24" s="31">
        <f t="shared" si="33"/>
        <v>57.704542766070823</v>
      </c>
      <c r="AV24" s="31">
        <f t="shared" si="33"/>
        <v>58.414241026962799</v>
      </c>
      <c r="AW24" s="31">
        <f t="shared" si="33"/>
        <v>59.765480236546878</v>
      </c>
      <c r="AX24" s="31">
        <f t="shared" si="33"/>
        <v>58.842057092360712</v>
      </c>
    </row>
    <row r="25" spans="2:50" x14ac:dyDescent="0.2">
      <c r="B25" s="60"/>
      <c r="C25" s="26" t="s">
        <v>3</v>
      </c>
      <c r="D25" s="27">
        <v>76050.999999999971</v>
      </c>
      <c r="E25" s="27">
        <v>74070.999999999985</v>
      </c>
      <c r="F25" s="27">
        <v>82307.000000000029</v>
      </c>
      <c r="G25" s="27">
        <v>79696.999999999884</v>
      </c>
      <c r="H25" s="27">
        <v>78054.000000000015</v>
      </c>
      <c r="I25" s="27">
        <v>76883.999999999956</v>
      </c>
      <c r="J25" s="27">
        <v>75936.999999999796</v>
      </c>
      <c r="K25" s="27">
        <v>81143</v>
      </c>
      <c r="L25" s="27">
        <v>88718.999999999956</v>
      </c>
      <c r="M25" s="27">
        <v>84599.000000000073</v>
      </c>
      <c r="N25" s="27">
        <v>82083.000000000102</v>
      </c>
      <c r="O25" s="27">
        <v>85733.00000000016</v>
      </c>
      <c r="P25" s="27">
        <v>90877.000000000262</v>
      </c>
      <c r="Q25" s="27">
        <v>88131.999999999971</v>
      </c>
      <c r="R25" s="27">
        <v>94168</v>
      </c>
      <c r="S25" s="27">
        <v>97408.999999999738</v>
      </c>
      <c r="T25" s="27">
        <v>101403.99999999972</v>
      </c>
      <c r="U25" s="27">
        <v>100114.99999999978</v>
      </c>
      <c r="V25" s="27">
        <v>101838.00000000007</v>
      </c>
      <c r="W25" s="27">
        <v>107415.00000000006</v>
      </c>
      <c r="X25" s="27">
        <v>108489.99999999993</v>
      </c>
      <c r="Y25" s="27">
        <v>112481.99999999994</v>
      </c>
      <c r="Z25" s="23"/>
      <c r="AA25" s="58"/>
      <c r="AB25" s="30" t="s">
        <v>50</v>
      </c>
      <c r="AC25" s="31">
        <f t="shared" ref="AC25:AL26" si="34">D39/D37*100</f>
        <v>47.001076365880188</v>
      </c>
      <c r="AD25" s="31">
        <f t="shared" si="34"/>
        <v>43.991939132795359</v>
      </c>
      <c r="AE25" s="31">
        <f t="shared" si="34"/>
        <v>45.757463320583931</v>
      </c>
      <c r="AF25" s="31">
        <f t="shared" si="34"/>
        <v>45.84982961025694</v>
      </c>
      <c r="AG25" s="31">
        <f t="shared" si="34"/>
        <v>44.010269382774581</v>
      </c>
      <c r="AH25" s="31">
        <f t="shared" si="34"/>
        <v>46.759796498272891</v>
      </c>
      <c r="AI25" s="31">
        <f t="shared" si="34"/>
        <v>47.673516932652163</v>
      </c>
      <c r="AJ25" s="31">
        <f t="shared" si="34"/>
        <v>49.338470681992852</v>
      </c>
      <c r="AK25" s="31">
        <f t="shared" si="34"/>
        <v>51.212615771057102</v>
      </c>
      <c r="AL25" s="31">
        <f t="shared" si="34"/>
        <v>50.970697132478769</v>
      </c>
      <c r="AM25" s="31">
        <f>N39/N37*100</f>
        <v>49.817523701993871</v>
      </c>
      <c r="AN25" s="31">
        <f t="shared" ref="AN25:AX26" si="35">O39/O37*100</f>
        <v>51.51874719056574</v>
      </c>
      <c r="AO25" s="31">
        <f t="shared" si="35"/>
        <v>54.323725786147101</v>
      </c>
      <c r="AP25" s="31">
        <f t="shared" si="35"/>
        <v>53.746252764353997</v>
      </c>
      <c r="AQ25" s="31">
        <f t="shared" si="35"/>
        <v>52.768600157702913</v>
      </c>
      <c r="AR25" s="31">
        <f t="shared" si="35"/>
        <v>52.722767460415312</v>
      </c>
      <c r="AS25" s="31">
        <f t="shared" si="35"/>
        <v>50.765888349780873</v>
      </c>
      <c r="AT25" s="31">
        <f t="shared" si="35"/>
        <v>52.102421203346573</v>
      </c>
      <c r="AU25" s="31">
        <f t="shared" si="35"/>
        <v>50.518410527426283</v>
      </c>
      <c r="AV25" s="31">
        <f t="shared" si="35"/>
        <v>52.12269329540149</v>
      </c>
      <c r="AW25" s="31">
        <f t="shared" si="35"/>
        <v>52.954144481152042</v>
      </c>
      <c r="AX25" s="31">
        <f t="shared" si="35"/>
        <v>52.440706316769528</v>
      </c>
    </row>
    <row r="26" spans="2:50" x14ac:dyDescent="0.2">
      <c r="B26" s="60"/>
      <c r="C26" s="26" t="s">
        <v>53</v>
      </c>
      <c r="D26" s="27">
        <v>14154</v>
      </c>
      <c r="E26" s="27">
        <v>12082</v>
      </c>
      <c r="F26" s="27">
        <v>8707</v>
      </c>
      <c r="G26" s="27">
        <v>7648</v>
      </c>
      <c r="H26" s="27">
        <v>11146</v>
      </c>
      <c r="I26" s="27">
        <v>10054</v>
      </c>
      <c r="J26" s="27">
        <v>9246</v>
      </c>
      <c r="K26" s="27">
        <v>8390</v>
      </c>
      <c r="L26" s="27">
        <v>3396</v>
      </c>
      <c r="M26" s="27">
        <v>5538</v>
      </c>
      <c r="N26" s="27">
        <v>9495</v>
      </c>
      <c r="O26" s="27">
        <v>13566</v>
      </c>
      <c r="P26" s="27">
        <v>9185</v>
      </c>
      <c r="Q26" s="27">
        <v>8470</v>
      </c>
      <c r="R26" s="27">
        <v>6026</v>
      </c>
      <c r="S26" s="27">
        <v>6835</v>
      </c>
      <c r="T26" s="27">
        <v>6950</v>
      </c>
      <c r="U26" s="27">
        <v>8719</v>
      </c>
      <c r="V26" s="27">
        <v>7968</v>
      </c>
      <c r="W26" s="27">
        <v>6212</v>
      </c>
      <c r="X26" s="27">
        <v>4952</v>
      </c>
      <c r="Y26" s="27">
        <v>5607</v>
      </c>
      <c r="Z26" s="23"/>
      <c r="AA26" s="58"/>
      <c r="AB26" s="30" t="s">
        <v>6</v>
      </c>
      <c r="AC26" s="31">
        <f t="shared" si="34"/>
        <v>11.424739175537002</v>
      </c>
      <c r="AD26" s="31">
        <f t="shared" si="34"/>
        <v>15.716438611933556</v>
      </c>
      <c r="AE26" s="31">
        <f t="shared" si="34"/>
        <v>18.285629358070864</v>
      </c>
      <c r="AF26" s="31">
        <f t="shared" si="34"/>
        <v>17.1977772384739</v>
      </c>
      <c r="AG26" s="31">
        <f t="shared" si="34"/>
        <v>20.476166881379516</v>
      </c>
      <c r="AH26" s="31">
        <f t="shared" si="34"/>
        <v>15.934953380808937</v>
      </c>
      <c r="AI26" s="31">
        <f t="shared" si="34"/>
        <v>15.309375714337254</v>
      </c>
      <c r="AJ26" s="31">
        <f t="shared" si="34"/>
        <v>13.304020696857528</v>
      </c>
      <c r="AK26" s="31">
        <f t="shared" si="34"/>
        <v>14.581291272957381</v>
      </c>
      <c r="AL26" s="31">
        <f t="shared" si="34"/>
        <v>13.001037119770279</v>
      </c>
      <c r="AM26" s="31">
        <f>N40/N38*100</f>
        <v>11.870241564056771</v>
      </c>
      <c r="AN26" s="31">
        <f t="shared" si="35"/>
        <v>12.548951402057956</v>
      </c>
      <c r="AO26" s="31">
        <f t="shared" si="35"/>
        <v>11.464342109503409</v>
      </c>
      <c r="AP26" s="31">
        <f t="shared" si="35"/>
        <v>11.054783231039503</v>
      </c>
      <c r="AQ26" s="31">
        <f t="shared" si="35"/>
        <v>11.506600804336433</v>
      </c>
      <c r="AR26" s="31">
        <f t="shared" si="35"/>
        <v>11.202517124971305</v>
      </c>
      <c r="AS26" s="31">
        <f t="shared" si="35"/>
        <v>13.030638203738523</v>
      </c>
      <c r="AT26" s="31">
        <f t="shared" si="35"/>
        <v>12.669296126300154</v>
      </c>
      <c r="AU26" s="31">
        <f t="shared" si="35"/>
        <v>12.453321513657251</v>
      </c>
      <c r="AV26" s="31">
        <f t="shared" si="35"/>
        <v>10.770571732084012</v>
      </c>
      <c r="AW26" s="31">
        <f t="shared" si="35"/>
        <v>11.396772398441881</v>
      </c>
      <c r="AX26" s="31">
        <f t="shared" si="35"/>
        <v>10.878869794683661</v>
      </c>
    </row>
    <row r="27" spans="2:50" x14ac:dyDescent="0.2">
      <c r="B27" s="60"/>
      <c r="C27" s="26" t="s">
        <v>54</v>
      </c>
      <c r="D27" s="27">
        <v>12978</v>
      </c>
      <c r="E27" s="27">
        <v>12922</v>
      </c>
      <c r="F27" s="27">
        <v>14642</v>
      </c>
      <c r="G27" s="27">
        <v>17029</v>
      </c>
      <c r="H27" s="27">
        <v>17080</v>
      </c>
      <c r="I27" s="27">
        <v>17776</v>
      </c>
      <c r="J27" s="27">
        <v>15009</v>
      </c>
      <c r="K27" s="27">
        <v>11327</v>
      </c>
      <c r="L27" s="27">
        <v>5988</v>
      </c>
      <c r="M27" s="27">
        <v>10822</v>
      </c>
      <c r="N27" s="27">
        <v>12209</v>
      </c>
      <c r="O27" s="27">
        <v>16898</v>
      </c>
      <c r="P27" s="27">
        <v>16924</v>
      </c>
      <c r="Q27" s="27">
        <v>13516</v>
      </c>
      <c r="R27" s="27">
        <v>12202</v>
      </c>
      <c r="S27" s="27">
        <v>11636</v>
      </c>
      <c r="T27" s="27">
        <v>10120</v>
      </c>
      <c r="U27" s="27">
        <v>10996</v>
      </c>
      <c r="V27" s="27">
        <v>13039</v>
      </c>
      <c r="W27" s="27">
        <v>8797</v>
      </c>
      <c r="X27" s="27">
        <v>9837</v>
      </c>
      <c r="Y27" s="27">
        <v>7454</v>
      </c>
      <c r="Z27" s="23"/>
      <c r="AA27" s="58"/>
      <c r="AB27" s="30" t="s">
        <v>7</v>
      </c>
      <c r="AC27" s="31">
        <f t="shared" ref="AC27:AL27" si="36">(D40+D42)/D38*100</f>
        <v>17.829226875986944</v>
      </c>
      <c r="AD27" s="31">
        <f t="shared" si="36"/>
        <v>23.717692246139105</v>
      </c>
      <c r="AE27" s="31">
        <f t="shared" si="36"/>
        <v>28.030987973891836</v>
      </c>
      <c r="AF27" s="31">
        <f t="shared" si="36"/>
        <v>23.243788153153954</v>
      </c>
      <c r="AG27" s="31">
        <f t="shared" si="36"/>
        <v>26.675379050639265</v>
      </c>
      <c r="AH27" s="31">
        <f t="shared" si="36"/>
        <v>21.53659790030088</v>
      </c>
      <c r="AI27" s="31">
        <f t="shared" si="36"/>
        <v>20.803306103297668</v>
      </c>
      <c r="AJ27" s="31">
        <f t="shared" si="36"/>
        <v>18.566054305516033</v>
      </c>
      <c r="AK27" s="31">
        <f t="shared" si="36"/>
        <v>19.518083086419008</v>
      </c>
      <c r="AL27" s="31">
        <f t="shared" si="36"/>
        <v>16.801340277856966</v>
      </c>
      <c r="AM27" s="31">
        <f>(N40+N42)/N38*100</f>
        <v>17.219663502208846</v>
      </c>
      <c r="AN27" s="31">
        <f t="shared" ref="AN27:AX27" si="37">(O40+O42)/O38*100</f>
        <v>18.786117438481178</v>
      </c>
      <c r="AO27" s="31">
        <f t="shared" si="37"/>
        <v>19.528321141224385</v>
      </c>
      <c r="AP27" s="31">
        <f t="shared" si="37"/>
        <v>18.358129649309269</v>
      </c>
      <c r="AQ27" s="31">
        <f t="shared" si="37"/>
        <v>18.786063997202334</v>
      </c>
      <c r="AR27" s="31">
        <f t="shared" si="37"/>
        <v>17.487135787093159</v>
      </c>
      <c r="AS27" s="31">
        <f t="shared" si="37"/>
        <v>19.175976108837517</v>
      </c>
      <c r="AT27" s="31">
        <f t="shared" si="37"/>
        <v>18.749159236559883</v>
      </c>
      <c r="AU27" s="31">
        <f t="shared" si="37"/>
        <v>18.243670009418796</v>
      </c>
      <c r="AV27" s="31">
        <f t="shared" si="37"/>
        <v>16.211696129436458</v>
      </c>
      <c r="AW27" s="31">
        <f t="shared" si="37"/>
        <v>18.692529877838769</v>
      </c>
      <c r="AX27" s="31">
        <f t="shared" si="37"/>
        <v>15.977988028576954</v>
      </c>
    </row>
    <row r="28" spans="2:50" x14ac:dyDescent="0.2">
      <c r="B28" s="61" t="s">
        <v>56</v>
      </c>
      <c r="C28" s="34" t="s">
        <v>47</v>
      </c>
      <c r="D28" s="35">
        <v>345021</v>
      </c>
      <c r="E28" s="35">
        <v>345835</v>
      </c>
      <c r="F28" s="35">
        <v>346448</v>
      </c>
      <c r="G28" s="35">
        <v>347441</v>
      </c>
      <c r="H28" s="35">
        <v>347936</v>
      </c>
      <c r="I28" s="35">
        <v>347829</v>
      </c>
      <c r="J28" s="35">
        <v>349757</v>
      </c>
      <c r="K28" s="35">
        <v>349799</v>
      </c>
      <c r="L28" s="35">
        <v>350981</v>
      </c>
      <c r="M28" s="35">
        <v>351084</v>
      </c>
      <c r="N28" s="35">
        <v>352250</v>
      </c>
      <c r="O28" s="35">
        <v>352810</v>
      </c>
      <c r="P28" s="35">
        <v>353623</v>
      </c>
      <c r="Q28" s="35">
        <v>354070</v>
      </c>
      <c r="R28" s="35">
        <v>354502</v>
      </c>
      <c r="S28" s="35">
        <v>355928</v>
      </c>
      <c r="T28" s="35">
        <v>356600</v>
      </c>
      <c r="U28" s="35">
        <v>356430</v>
      </c>
      <c r="V28" s="35">
        <v>357509</v>
      </c>
      <c r="W28" s="35">
        <v>358771</v>
      </c>
      <c r="X28" s="35">
        <v>359094</v>
      </c>
      <c r="Y28" s="35">
        <v>359488</v>
      </c>
      <c r="Z28" s="23"/>
      <c r="AA28" s="58"/>
      <c r="AB28" s="30" t="s">
        <v>51</v>
      </c>
      <c r="AC28" s="31">
        <f t="shared" ref="AC28:AL28" si="38">D43/D39*100</f>
        <v>2.4437548487199448</v>
      </c>
      <c r="AD28" s="31">
        <f t="shared" si="38"/>
        <v>3.4589975869298621</v>
      </c>
      <c r="AE28" s="31">
        <f t="shared" si="38"/>
        <v>4.7137638874152987</v>
      </c>
      <c r="AF28" s="31">
        <f t="shared" si="38"/>
        <v>2.2770997414777931</v>
      </c>
      <c r="AG28" s="31">
        <f t="shared" si="38"/>
        <v>5.0227421414997231</v>
      </c>
      <c r="AH28" s="31">
        <f t="shared" si="38"/>
        <v>5.2108350435934474</v>
      </c>
      <c r="AI28" s="31">
        <f t="shared" si="38"/>
        <v>8.6434923430974067</v>
      </c>
      <c r="AJ28" s="31">
        <f t="shared" si="38"/>
        <v>9.0967578555442596</v>
      </c>
      <c r="AK28" s="31">
        <f t="shared" si="38"/>
        <v>9.2548392173319982</v>
      </c>
      <c r="AL28" s="31">
        <f t="shared" si="38"/>
        <v>8.7534633296434983</v>
      </c>
      <c r="AM28" s="31">
        <f>N43/N39*100</f>
        <v>8.6689597248330408</v>
      </c>
      <c r="AN28" s="31">
        <f t="shared" ref="AN28:AX28" si="39">O43/O39*100</f>
        <v>9.56945166195122</v>
      </c>
      <c r="AO28" s="31">
        <f t="shared" si="39"/>
        <v>10.992410868655202</v>
      </c>
      <c r="AP28" s="31">
        <f t="shared" si="39"/>
        <v>9.1205569135674711</v>
      </c>
      <c r="AQ28" s="31">
        <f t="shared" si="39"/>
        <v>10.052485334979929</v>
      </c>
      <c r="AR28" s="31">
        <f t="shared" si="39"/>
        <v>8.4246853430775239</v>
      </c>
      <c r="AS28" s="31">
        <f t="shared" si="39"/>
        <v>9.7909168372992035</v>
      </c>
      <c r="AT28" s="31">
        <f t="shared" si="39"/>
        <v>7.8928883904915352</v>
      </c>
      <c r="AU28" s="31">
        <f t="shared" si="39"/>
        <v>7.0038541132691563</v>
      </c>
      <c r="AV28" s="31">
        <f t="shared" si="39"/>
        <v>8.3128808137050108</v>
      </c>
      <c r="AW28" s="31">
        <f t="shared" si="39"/>
        <v>11.926594529282614</v>
      </c>
      <c r="AX28" s="31">
        <f t="shared" si="39"/>
        <v>8.9286896443810342</v>
      </c>
    </row>
    <row r="29" spans="2:50" x14ac:dyDescent="0.2">
      <c r="B29" s="60"/>
      <c r="C29" s="26" t="s">
        <v>49</v>
      </c>
      <c r="D29" s="27">
        <v>247504.00000000023</v>
      </c>
      <c r="E29" s="27">
        <v>248709.99999999968</v>
      </c>
      <c r="F29" s="27">
        <v>249874.00000000038</v>
      </c>
      <c r="G29" s="27">
        <v>250947.00000000029</v>
      </c>
      <c r="H29" s="27">
        <v>251903.99999999997</v>
      </c>
      <c r="I29" s="27">
        <v>252044.99999999913</v>
      </c>
      <c r="J29" s="27">
        <v>254223.00000000029</v>
      </c>
      <c r="K29" s="27">
        <v>254482.00000000003</v>
      </c>
      <c r="L29" s="27">
        <v>255926.9999999998</v>
      </c>
      <c r="M29" s="27">
        <v>256459.99999999962</v>
      </c>
      <c r="N29" s="27">
        <v>257810</v>
      </c>
      <c r="O29" s="27">
        <v>258659.99999999939</v>
      </c>
      <c r="P29" s="27">
        <v>259641.00000000015</v>
      </c>
      <c r="Q29" s="27">
        <v>260393.99999999988</v>
      </c>
      <c r="R29" s="27">
        <v>260816.99999999951</v>
      </c>
      <c r="S29" s="27">
        <v>262525.99999999988</v>
      </c>
      <c r="T29" s="27">
        <v>263453.99999999965</v>
      </c>
      <c r="U29" s="27">
        <v>263464.00000000012</v>
      </c>
      <c r="V29" s="27">
        <v>264788</v>
      </c>
      <c r="W29" s="27">
        <v>266351.99999999971</v>
      </c>
      <c r="X29" s="27">
        <v>266862.00000000105</v>
      </c>
      <c r="Y29" s="27">
        <v>267580.99999999953</v>
      </c>
      <c r="Z29" s="23"/>
      <c r="AA29" s="57" t="s">
        <v>58</v>
      </c>
      <c r="AB29" s="40" t="s">
        <v>48</v>
      </c>
      <c r="AC29" s="41">
        <f t="shared" ref="AC29:AL29" si="40">D46/D45*100</f>
        <v>59.976486877301539</v>
      </c>
      <c r="AD29" s="41">
        <f t="shared" si="40"/>
        <v>58.730972313750321</v>
      </c>
      <c r="AE29" s="41">
        <f t="shared" si="40"/>
        <v>55.63499180056386</v>
      </c>
      <c r="AF29" s="41">
        <f t="shared" si="40"/>
        <v>56.838352362733744</v>
      </c>
      <c r="AG29" s="41">
        <f t="shared" si="40"/>
        <v>58.22797395810548</v>
      </c>
      <c r="AH29" s="41">
        <f t="shared" si="40"/>
        <v>61.656987967945888</v>
      </c>
      <c r="AI29" s="41">
        <f t="shared" si="40"/>
        <v>61.335221033476572</v>
      </c>
      <c r="AJ29" s="41">
        <f t="shared" si="40"/>
        <v>62.795263346136622</v>
      </c>
      <c r="AK29" s="41">
        <f t="shared" si="40"/>
        <v>63.133701026272561</v>
      </c>
      <c r="AL29" s="41">
        <f t="shared" si="40"/>
        <v>63.540886661674698</v>
      </c>
      <c r="AM29" s="41">
        <f>N46/N45*100</f>
        <v>63.428440734175773</v>
      </c>
      <c r="AN29" s="41">
        <f t="shared" ref="AN29:AX29" si="41">O46/O45*100</f>
        <v>62.964671713924858</v>
      </c>
      <c r="AO29" s="41">
        <f t="shared" si="41"/>
        <v>63.17156214298614</v>
      </c>
      <c r="AP29" s="41">
        <f t="shared" si="41"/>
        <v>64.064729658047455</v>
      </c>
      <c r="AQ29" s="41">
        <f t="shared" si="41"/>
        <v>62.761156920519369</v>
      </c>
      <c r="AR29" s="41">
        <f t="shared" si="41"/>
        <v>61.643689295356609</v>
      </c>
      <c r="AS29" s="41">
        <f t="shared" si="41"/>
        <v>60.89621087314675</v>
      </c>
      <c r="AT29" s="41">
        <f t="shared" si="41"/>
        <v>59.19125006824504</v>
      </c>
      <c r="AU29" s="41">
        <f t="shared" si="41"/>
        <v>58.931580965056305</v>
      </c>
      <c r="AV29" s="41">
        <f t="shared" si="41"/>
        <v>59.302070955999739</v>
      </c>
      <c r="AW29" s="41">
        <f t="shared" si="41"/>
        <v>58.609469988868746</v>
      </c>
      <c r="AX29" s="41">
        <f t="shared" si="41"/>
        <v>60.21292969844432</v>
      </c>
    </row>
    <row r="30" spans="2:50" x14ac:dyDescent="0.2">
      <c r="B30" s="60"/>
      <c r="C30" s="26" t="s">
        <v>0</v>
      </c>
      <c r="D30" s="27">
        <v>138730.99999999988</v>
      </c>
      <c r="E30" s="27">
        <v>143244.99999999971</v>
      </c>
      <c r="F30" s="27">
        <v>143168.9999999998</v>
      </c>
      <c r="G30" s="27">
        <v>140682.00000000038</v>
      </c>
      <c r="H30" s="27">
        <v>144477.0000000002</v>
      </c>
      <c r="I30" s="27">
        <v>151949.99999999985</v>
      </c>
      <c r="J30" s="27">
        <v>151969.00000000015</v>
      </c>
      <c r="K30" s="27">
        <v>146631.00000000006</v>
      </c>
      <c r="L30" s="27">
        <v>146863.00000000032</v>
      </c>
      <c r="M30" s="27">
        <v>152224</v>
      </c>
      <c r="N30" s="27">
        <v>146912.00000000038</v>
      </c>
      <c r="O30" s="27">
        <v>144957.99999999971</v>
      </c>
      <c r="P30" s="27">
        <v>149321.9999999998</v>
      </c>
      <c r="Q30" s="27">
        <v>149727.99999999959</v>
      </c>
      <c r="R30" s="27">
        <v>156716.00000000012</v>
      </c>
      <c r="S30" s="27">
        <v>145064.0000000002</v>
      </c>
      <c r="T30" s="27">
        <v>144337.00000000006</v>
      </c>
      <c r="U30" s="27">
        <v>141696.9999999998</v>
      </c>
      <c r="V30" s="27">
        <v>147243.99999999994</v>
      </c>
      <c r="W30" s="27">
        <v>139618.00000000006</v>
      </c>
      <c r="X30" s="27">
        <v>143487.00000000038</v>
      </c>
      <c r="Y30" s="27">
        <v>142731.99999999991</v>
      </c>
      <c r="Z30" s="23"/>
      <c r="AA30" s="58"/>
      <c r="AB30" s="30" t="s">
        <v>50</v>
      </c>
      <c r="AC30" s="31">
        <f t="shared" ref="AC30:AL31" si="42">D47/D45*100</f>
        <v>53.918785510345224</v>
      </c>
      <c r="AD30" s="31">
        <f t="shared" si="42"/>
        <v>52.998055535216082</v>
      </c>
      <c r="AE30" s="31">
        <f t="shared" si="42"/>
        <v>49.344852935236716</v>
      </c>
      <c r="AF30" s="31">
        <f t="shared" si="42"/>
        <v>51.124719772529645</v>
      </c>
      <c r="AG30" s="31">
        <f t="shared" si="42"/>
        <v>52.355821047482351</v>
      </c>
      <c r="AH30" s="31">
        <f t="shared" si="42"/>
        <v>55.650022456682066</v>
      </c>
      <c r="AI30" s="31">
        <f t="shared" si="42"/>
        <v>55.216013553791399</v>
      </c>
      <c r="AJ30" s="31">
        <f t="shared" si="42"/>
        <v>56.307633694620982</v>
      </c>
      <c r="AK30" s="31">
        <f t="shared" si="42"/>
        <v>56.890768951689289</v>
      </c>
      <c r="AL30" s="31">
        <f t="shared" si="42"/>
        <v>57.448303669143499</v>
      </c>
      <c r="AM30" s="31">
        <f>N47/N45*100</f>
        <v>56.576514761659759</v>
      </c>
      <c r="AN30" s="31">
        <f t="shared" ref="AN30:AX31" si="43">O47/O45*100</f>
        <v>56.946156696945238</v>
      </c>
      <c r="AO30" s="31">
        <f t="shared" si="43"/>
        <v>57.542390716132566</v>
      </c>
      <c r="AP30" s="31">
        <f t="shared" si="43"/>
        <v>58.73969921329256</v>
      </c>
      <c r="AQ30" s="31">
        <f t="shared" si="43"/>
        <v>56.887491928720493</v>
      </c>
      <c r="AR30" s="31">
        <f t="shared" si="43"/>
        <v>55.923962887524539</v>
      </c>
      <c r="AS30" s="31">
        <f t="shared" si="43"/>
        <v>55.605345048508184</v>
      </c>
      <c r="AT30" s="31">
        <f t="shared" si="43"/>
        <v>53.610438770496259</v>
      </c>
      <c r="AU30" s="31">
        <f t="shared" si="43"/>
        <v>52.742475642129129</v>
      </c>
      <c r="AV30" s="31">
        <f t="shared" si="43"/>
        <v>54.55276468497717</v>
      </c>
      <c r="AW30" s="31">
        <f t="shared" si="43"/>
        <v>53.78706795673137</v>
      </c>
      <c r="AX30" s="31">
        <f t="shared" si="43"/>
        <v>54.82443229977563</v>
      </c>
    </row>
    <row r="31" spans="2:50" x14ac:dyDescent="0.2">
      <c r="B31" s="60"/>
      <c r="C31" s="26" t="s">
        <v>1</v>
      </c>
      <c r="D31" s="27">
        <v>122710</v>
      </c>
      <c r="E31" s="27">
        <v>127001.99999999988</v>
      </c>
      <c r="F31" s="27">
        <v>125444.00000000004</v>
      </c>
      <c r="G31" s="27">
        <v>124619.99999999988</v>
      </c>
      <c r="H31" s="27">
        <v>130077.00000000009</v>
      </c>
      <c r="I31" s="27">
        <v>133940</v>
      </c>
      <c r="J31" s="27">
        <v>132566.00000000017</v>
      </c>
      <c r="K31" s="27">
        <v>128177.9999999999</v>
      </c>
      <c r="L31" s="27">
        <v>128892.99999999977</v>
      </c>
      <c r="M31" s="27">
        <v>133336.00000000015</v>
      </c>
      <c r="N31" s="27">
        <v>127338.00000000001</v>
      </c>
      <c r="O31" s="27">
        <v>127152.99999999999</v>
      </c>
      <c r="P31" s="27">
        <v>130535.99999999977</v>
      </c>
      <c r="Q31" s="27">
        <v>134562.99999999994</v>
      </c>
      <c r="R31" s="27">
        <v>136349.99999999977</v>
      </c>
      <c r="S31" s="27">
        <v>127664</v>
      </c>
      <c r="T31" s="27">
        <v>127634.00000000003</v>
      </c>
      <c r="U31" s="27">
        <v>126464.99999999961</v>
      </c>
      <c r="V31" s="27">
        <v>131747.00000000017</v>
      </c>
      <c r="W31" s="27">
        <v>122887.99999999981</v>
      </c>
      <c r="X31" s="27">
        <v>127230.99999999974</v>
      </c>
      <c r="Y31" s="27">
        <v>125123.9999999998</v>
      </c>
      <c r="Z31" s="23"/>
      <c r="AA31" s="58"/>
      <c r="AB31" s="30" t="s">
        <v>6</v>
      </c>
      <c r="AC31" s="31">
        <f t="shared" si="42"/>
        <v>10.100127037032019</v>
      </c>
      <c r="AD31" s="31">
        <f t="shared" si="42"/>
        <v>9.7613176705269566</v>
      </c>
      <c r="AE31" s="31">
        <f t="shared" si="42"/>
        <v>11.30608392623785</v>
      </c>
      <c r="AF31" s="31">
        <f t="shared" si="42"/>
        <v>10.052424732055306</v>
      </c>
      <c r="AG31" s="31">
        <f t="shared" si="42"/>
        <v>10.084762548750396</v>
      </c>
      <c r="AH31" s="31">
        <f t="shared" si="42"/>
        <v>9.7425542655224913</v>
      </c>
      <c r="AI31" s="31">
        <f t="shared" si="42"/>
        <v>9.9766616579813707</v>
      </c>
      <c r="AJ31" s="31">
        <f t="shared" si="42"/>
        <v>10.331399704074224</v>
      </c>
      <c r="AK31" s="31">
        <f t="shared" si="42"/>
        <v>9.8884303836160612</v>
      </c>
      <c r="AL31" s="31">
        <f t="shared" si="42"/>
        <v>9.5884450353538444</v>
      </c>
      <c r="AM31" s="31">
        <f>N48/N46*100</f>
        <v>10.802608251449845</v>
      </c>
      <c r="AN31" s="31">
        <f t="shared" si="43"/>
        <v>9.5585585585585786</v>
      </c>
      <c r="AO31" s="31">
        <f t="shared" si="43"/>
        <v>8.9109264293830019</v>
      </c>
      <c r="AP31" s="31">
        <f t="shared" si="43"/>
        <v>8.3119533527696756</v>
      </c>
      <c r="AQ31" s="31">
        <f t="shared" si="43"/>
        <v>9.3587583148558497</v>
      </c>
      <c r="AR31" s="31">
        <f t="shared" si="43"/>
        <v>9.2786893082061557</v>
      </c>
      <c r="AS31" s="31">
        <f t="shared" si="43"/>
        <v>8.6883333934518845</v>
      </c>
      <c r="AT31" s="31">
        <f t="shared" si="43"/>
        <v>9.428439661798631</v>
      </c>
      <c r="AU31" s="31">
        <f t="shared" si="43"/>
        <v>10.502187827944041</v>
      </c>
      <c r="AV31" s="31">
        <f t="shared" si="43"/>
        <v>8.0086684907625205</v>
      </c>
      <c r="AW31" s="31">
        <f t="shared" si="43"/>
        <v>8.2280253226199243</v>
      </c>
      <c r="AX31" s="31">
        <f t="shared" si="43"/>
        <v>8.9490702838328673</v>
      </c>
    </row>
    <row r="32" spans="2:50" x14ac:dyDescent="0.2">
      <c r="B32" s="60"/>
      <c r="C32" s="26" t="s">
        <v>2</v>
      </c>
      <c r="D32" s="27">
        <v>16020.999999999996</v>
      </c>
      <c r="E32" s="27">
        <v>16243.000000000029</v>
      </c>
      <c r="F32" s="27">
        <v>17724.999999999993</v>
      </c>
      <c r="G32" s="27">
        <v>16061.999999999967</v>
      </c>
      <c r="H32" s="27">
        <v>14399.999999999956</v>
      </c>
      <c r="I32" s="27">
        <v>18009.999999999993</v>
      </c>
      <c r="J32" s="27">
        <v>19402.99999999996</v>
      </c>
      <c r="K32" s="27">
        <v>18453.000000000033</v>
      </c>
      <c r="L32" s="27">
        <v>17970.000000000018</v>
      </c>
      <c r="M32" s="27">
        <v>18887.999999999989</v>
      </c>
      <c r="N32" s="27">
        <v>19573.999999999931</v>
      </c>
      <c r="O32" s="27">
        <v>17804.999999999978</v>
      </c>
      <c r="P32" s="27">
        <v>18785.999999999967</v>
      </c>
      <c r="Q32" s="27">
        <v>15164.999999999984</v>
      </c>
      <c r="R32" s="27">
        <v>20366</v>
      </c>
      <c r="S32" s="27">
        <v>17400.000000000022</v>
      </c>
      <c r="T32" s="27">
        <v>16702.999999999996</v>
      </c>
      <c r="U32" s="27">
        <v>15231.999999999958</v>
      </c>
      <c r="V32" s="27">
        <v>15497.000000000016</v>
      </c>
      <c r="W32" s="27">
        <v>16729.999999999985</v>
      </c>
      <c r="X32" s="27">
        <v>16255.999999999953</v>
      </c>
      <c r="Y32" s="27">
        <v>17607.999999999967</v>
      </c>
      <c r="Z32" s="23"/>
      <c r="AA32" s="58"/>
      <c r="AB32" s="30" t="s">
        <v>7</v>
      </c>
      <c r="AC32" s="31">
        <f t="shared" ref="AC32:AL32" si="44">(D48+D50)/D46*100</f>
        <v>19.875831546163663</v>
      </c>
      <c r="AD32" s="31">
        <f t="shared" si="44"/>
        <v>18.577187344156918</v>
      </c>
      <c r="AE32" s="31">
        <f t="shared" si="44"/>
        <v>20.842892405982315</v>
      </c>
      <c r="AF32" s="31">
        <f t="shared" si="44"/>
        <v>19.050710168140188</v>
      </c>
      <c r="AG32" s="31">
        <f t="shared" si="44"/>
        <v>19.446891926042763</v>
      </c>
      <c r="AH32" s="31">
        <f t="shared" si="44"/>
        <v>19.752202889475377</v>
      </c>
      <c r="AI32" s="31">
        <f t="shared" si="44"/>
        <v>21.518590747786011</v>
      </c>
      <c r="AJ32" s="31">
        <f t="shared" si="44"/>
        <v>20.588508422740446</v>
      </c>
      <c r="AK32" s="31">
        <f t="shared" si="44"/>
        <v>20.770288858321845</v>
      </c>
      <c r="AL32" s="31">
        <f t="shared" si="44"/>
        <v>18.752643983803711</v>
      </c>
      <c r="AM32" s="31">
        <f>(N48+N50)/N46*100</f>
        <v>19.38760179091917</v>
      </c>
      <c r="AN32" s="31">
        <f t="shared" ref="AN32:AX32" si="45">(O48+O50)/O46*100</f>
        <v>17.671471471471492</v>
      </c>
      <c r="AO32" s="31">
        <f t="shared" si="45"/>
        <v>16.392915994931457</v>
      </c>
      <c r="AP32" s="31">
        <f t="shared" si="45"/>
        <v>16.384256559766754</v>
      </c>
      <c r="AQ32" s="31">
        <f t="shared" si="45"/>
        <v>17.854841093865435</v>
      </c>
      <c r="AR32" s="31">
        <f t="shared" si="45"/>
        <v>18.506590504415566</v>
      </c>
      <c r="AS32" s="31">
        <f t="shared" si="45"/>
        <v>17.062246750592159</v>
      </c>
      <c r="AT32" s="31">
        <f t="shared" si="45"/>
        <v>18.624442736356674</v>
      </c>
      <c r="AU32" s="31">
        <f t="shared" si="45"/>
        <v>20.456344701037736</v>
      </c>
      <c r="AV32" s="31">
        <f t="shared" si="45"/>
        <v>19.300709460277531</v>
      </c>
      <c r="AW32" s="31">
        <f t="shared" si="45"/>
        <v>17.411127343559805</v>
      </c>
      <c r="AX32" s="31">
        <f t="shared" si="45"/>
        <v>18.72036658558272</v>
      </c>
    </row>
    <row r="33" spans="2:50" ht="12" thickBot="1" x14ac:dyDescent="0.25">
      <c r="B33" s="60"/>
      <c r="C33" s="26" t="s">
        <v>3</v>
      </c>
      <c r="D33" s="27">
        <v>108772.99999999991</v>
      </c>
      <c r="E33" s="27">
        <v>105464.99999999981</v>
      </c>
      <c r="F33" s="27">
        <v>106705.00000000013</v>
      </c>
      <c r="G33" s="27">
        <v>110265.00000000003</v>
      </c>
      <c r="H33" s="27">
        <v>107426.9999999999</v>
      </c>
      <c r="I33" s="27">
        <v>100095.00000000033</v>
      </c>
      <c r="J33" s="27">
        <v>102254.00000000044</v>
      </c>
      <c r="K33" s="27">
        <v>107850.99999999984</v>
      </c>
      <c r="L33" s="27">
        <v>109063.99999999951</v>
      </c>
      <c r="M33" s="27">
        <v>104235.99999999999</v>
      </c>
      <c r="N33" s="27">
        <v>110898.00000000004</v>
      </c>
      <c r="O33" s="27">
        <v>113702.00000000013</v>
      </c>
      <c r="P33" s="27">
        <v>110319</v>
      </c>
      <c r="Q33" s="27">
        <v>110666.00000000017</v>
      </c>
      <c r="R33" s="27">
        <v>104101.00000000016</v>
      </c>
      <c r="S33" s="27">
        <v>117462.00000000007</v>
      </c>
      <c r="T33" s="27">
        <v>119116.99999999994</v>
      </c>
      <c r="U33" s="27">
        <v>121767.00000000017</v>
      </c>
      <c r="V33" s="27">
        <v>117543.99999999991</v>
      </c>
      <c r="W33" s="27">
        <v>126733.99999999968</v>
      </c>
      <c r="X33" s="27">
        <v>123374.9999999998</v>
      </c>
      <c r="Y33" s="27">
        <v>124848.9999999999</v>
      </c>
      <c r="Z33" s="23"/>
      <c r="AA33" s="59"/>
      <c r="AB33" s="42" t="s">
        <v>51</v>
      </c>
      <c r="AC33" s="43">
        <f t="shared" ref="AC33:AL33" si="46">D51/D47*100</f>
        <v>13.011107228055263</v>
      </c>
      <c r="AD33" s="43">
        <f t="shared" si="46"/>
        <v>12.105186401909645</v>
      </c>
      <c r="AE33" s="43">
        <f t="shared" si="46"/>
        <v>9.5885140831812095</v>
      </c>
      <c r="AF33" s="43">
        <f t="shared" si="46"/>
        <v>5.9562284279887043</v>
      </c>
      <c r="AG33" s="43">
        <f t="shared" si="46"/>
        <v>7.2004800826471262</v>
      </c>
      <c r="AH33" s="43">
        <f t="shared" si="46"/>
        <v>9.3471242885056736</v>
      </c>
      <c r="AI33" s="43">
        <f t="shared" si="46"/>
        <v>9.2547872038184131</v>
      </c>
      <c r="AJ33" s="43">
        <f t="shared" si="46"/>
        <v>10.841693190370034</v>
      </c>
      <c r="AK33" s="43">
        <f t="shared" si="46"/>
        <v>10.275440976933504</v>
      </c>
      <c r="AL33" s="43">
        <f t="shared" si="46"/>
        <v>12.009037191518951</v>
      </c>
      <c r="AM33" s="43">
        <f>N51/N47*100</f>
        <v>11.499124107263151</v>
      </c>
      <c r="AN33" s="43">
        <f t="shared" ref="AN33:AX33" si="47">O51/O47*100</f>
        <v>11.897599362486295</v>
      </c>
      <c r="AO33" s="43">
        <f t="shared" si="47"/>
        <v>14.309878655677325</v>
      </c>
      <c r="AP33" s="43">
        <f t="shared" si="47"/>
        <v>11.911348532544743</v>
      </c>
      <c r="AQ33" s="43">
        <f t="shared" si="47"/>
        <v>13.662367821940386</v>
      </c>
      <c r="AR33" s="43">
        <f t="shared" si="47"/>
        <v>13.677527283265153</v>
      </c>
      <c r="AS33" s="43">
        <f t="shared" si="47"/>
        <v>10.888429480004746</v>
      </c>
      <c r="AT33" s="43">
        <f t="shared" si="47"/>
        <v>9.6427504548787493</v>
      </c>
      <c r="AU33" s="43">
        <f t="shared" si="47"/>
        <v>9.4477282389566195</v>
      </c>
      <c r="AV33" s="43">
        <f t="shared" si="47"/>
        <v>10.41746180066591</v>
      </c>
      <c r="AW33" s="43">
        <f t="shared" si="47"/>
        <v>10.11521394506611</v>
      </c>
      <c r="AX33" s="43">
        <f t="shared" si="47"/>
        <v>12.982165613335969</v>
      </c>
    </row>
    <row r="34" spans="2:50" x14ac:dyDescent="0.2">
      <c r="B34" s="60"/>
      <c r="C34" s="26" t="s">
        <v>53</v>
      </c>
      <c r="D34" s="27">
        <v>12484</v>
      </c>
      <c r="E34" s="27">
        <v>13416</v>
      </c>
      <c r="F34" s="27">
        <v>10816</v>
      </c>
      <c r="G34" s="27">
        <v>11596</v>
      </c>
      <c r="H34" s="27">
        <v>9183</v>
      </c>
      <c r="I34" s="27">
        <v>9817</v>
      </c>
      <c r="J34" s="27">
        <v>12316</v>
      </c>
      <c r="K34" s="27">
        <v>10144</v>
      </c>
      <c r="L34" s="27">
        <v>9743</v>
      </c>
      <c r="M34" s="27">
        <v>10480</v>
      </c>
      <c r="N34" s="27">
        <v>7655</v>
      </c>
      <c r="O34" s="27">
        <v>7674</v>
      </c>
      <c r="P34" s="27">
        <v>9708</v>
      </c>
      <c r="Q34" s="27">
        <v>10543</v>
      </c>
      <c r="R34" s="27">
        <v>18021</v>
      </c>
      <c r="S34" s="27">
        <v>13935</v>
      </c>
      <c r="T34" s="27">
        <v>13730</v>
      </c>
      <c r="U34" s="27">
        <v>10953</v>
      </c>
      <c r="V34" s="27">
        <v>9102</v>
      </c>
      <c r="W34" s="27">
        <v>8024</v>
      </c>
      <c r="X34" s="27">
        <v>6560</v>
      </c>
      <c r="Y34" s="27">
        <v>5575</v>
      </c>
      <c r="Z34" s="23"/>
      <c r="AA34" s="23"/>
    </row>
    <row r="35" spans="2:50" x14ac:dyDescent="0.2">
      <c r="B35" s="67"/>
      <c r="C35" s="38" t="s">
        <v>54</v>
      </c>
      <c r="D35" s="39">
        <v>17152</v>
      </c>
      <c r="E35" s="39">
        <v>18428</v>
      </c>
      <c r="F35" s="39">
        <v>12718</v>
      </c>
      <c r="G35" s="39">
        <v>14088</v>
      </c>
      <c r="H35" s="39">
        <v>13098</v>
      </c>
      <c r="I35" s="39">
        <v>14308</v>
      </c>
      <c r="J35" s="39">
        <v>13070</v>
      </c>
      <c r="K35" s="39">
        <v>16513</v>
      </c>
      <c r="L35" s="39">
        <v>18311</v>
      </c>
      <c r="M35" s="39">
        <v>16760</v>
      </c>
      <c r="N35" s="39">
        <v>14225</v>
      </c>
      <c r="O35" s="39">
        <v>12793</v>
      </c>
      <c r="P35" s="39">
        <v>15678</v>
      </c>
      <c r="Q35" s="39">
        <v>17205</v>
      </c>
      <c r="R35" s="39">
        <v>19384</v>
      </c>
      <c r="S35" s="39">
        <v>20237</v>
      </c>
      <c r="T35" s="39">
        <v>20082</v>
      </c>
      <c r="U35" s="39">
        <v>15899</v>
      </c>
      <c r="V35" s="39">
        <v>22531</v>
      </c>
      <c r="W35" s="39">
        <v>20104</v>
      </c>
      <c r="X35" s="39">
        <v>15608</v>
      </c>
      <c r="Y35" s="39">
        <v>16736</v>
      </c>
      <c r="Z35" s="23"/>
      <c r="AA35" s="23"/>
    </row>
    <row r="36" spans="2:50" x14ac:dyDescent="0.2">
      <c r="B36" s="60" t="s">
        <v>57</v>
      </c>
      <c r="C36" s="26" t="s">
        <v>47</v>
      </c>
      <c r="D36" s="27">
        <v>406474</v>
      </c>
      <c r="E36" s="27">
        <v>408220</v>
      </c>
      <c r="F36" s="27">
        <v>408699</v>
      </c>
      <c r="G36" s="27">
        <v>410490</v>
      </c>
      <c r="H36" s="27">
        <v>411767</v>
      </c>
      <c r="I36" s="27">
        <v>413537</v>
      </c>
      <c r="J36" s="27">
        <v>414940</v>
      </c>
      <c r="K36" s="27">
        <v>415610</v>
      </c>
      <c r="L36" s="27">
        <v>417073</v>
      </c>
      <c r="M36" s="27">
        <v>418827</v>
      </c>
      <c r="N36" s="27">
        <v>420264</v>
      </c>
      <c r="O36" s="27">
        <v>421775</v>
      </c>
      <c r="P36" s="27">
        <v>422387</v>
      </c>
      <c r="Q36" s="27">
        <v>424243</v>
      </c>
      <c r="R36" s="27">
        <v>425907</v>
      </c>
      <c r="S36" s="27">
        <v>427212</v>
      </c>
      <c r="T36" s="27">
        <v>428638</v>
      </c>
      <c r="U36" s="27">
        <v>430168</v>
      </c>
      <c r="V36" s="27">
        <v>431159</v>
      </c>
      <c r="W36" s="27">
        <v>432780</v>
      </c>
      <c r="X36" s="27">
        <v>433998</v>
      </c>
      <c r="Y36" s="27">
        <v>435087</v>
      </c>
      <c r="Z36" s="23"/>
      <c r="AA36" s="23"/>
    </row>
    <row r="37" spans="2:50" ht="12.75" x14ac:dyDescent="0.2">
      <c r="B37" s="60"/>
      <c r="C37" s="26" t="s">
        <v>49</v>
      </c>
      <c r="D37" s="27">
        <v>285218.99999999959</v>
      </c>
      <c r="E37" s="27">
        <v>287314.00000000081</v>
      </c>
      <c r="F37" s="27">
        <v>288377.00000000006</v>
      </c>
      <c r="G37" s="27">
        <v>290217.00000000035</v>
      </c>
      <c r="H37" s="27">
        <v>291740.99999999983</v>
      </c>
      <c r="I37" s="27">
        <v>293854.99999999994</v>
      </c>
      <c r="J37" s="27">
        <v>295316.99999999983</v>
      </c>
      <c r="K37" s="27">
        <v>296132.0000000007</v>
      </c>
      <c r="L37" s="27">
        <v>297786</v>
      </c>
      <c r="M37" s="27">
        <v>299527.00000000012</v>
      </c>
      <c r="N37" s="27">
        <v>301135.00000000081</v>
      </c>
      <c r="O37" s="27">
        <v>302551.99999999942</v>
      </c>
      <c r="P37" s="27">
        <v>303442.00000000035</v>
      </c>
      <c r="Q37" s="27">
        <v>305225.00000000035</v>
      </c>
      <c r="R37" s="27">
        <v>306906.00000000058</v>
      </c>
      <c r="S37" s="27">
        <v>308326.00000000064</v>
      </c>
      <c r="T37" s="27">
        <v>309771.00000000099</v>
      </c>
      <c r="U37" s="27">
        <v>311498.00000000017</v>
      </c>
      <c r="V37" s="27">
        <v>312783.0000000007</v>
      </c>
      <c r="W37" s="27">
        <v>314246.99999999971</v>
      </c>
      <c r="X37" s="27">
        <v>315708.99999999994</v>
      </c>
      <c r="Y37" s="27">
        <v>316855.00000000052</v>
      </c>
      <c r="Z37" s="23"/>
      <c r="AA37" s="44" t="s">
        <v>59</v>
      </c>
      <c r="AB37" s="45" t="s">
        <v>46</v>
      </c>
      <c r="AC37" s="46">
        <v>7.6850716195020805</v>
      </c>
      <c r="AD37" s="47"/>
      <c r="AE37" s="47"/>
      <c r="AF37" s="47"/>
      <c r="AG37" s="47"/>
      <c r="AH37" s="47"/>
      <c r="AI37" s="47"/>
      <c r="AJ37" s="47"/>
      <c r="AK37" s="47"/>
      <c r="AL37" s="47"/>
    </row>
    <row r="38" spans="2:50" ht="12.75" x14ac:dyDescent="0.2">
      <c r="B38" s="60"/>
      <c r="C38" s="26" t="s">
        <v>0</v>
      </c>
      <c r="D38" s="27">
        <v>151347.00000000035</v>
      </c>
      <c r="E38" s="27">
        <v>149963.99999999985</v>
      </c>
      <c r="F38" s="27">
        <v>161481.99999999974</v>
      </c>
      <c r="G38" s="27">
        <v>160701.00000000003</v>
      </c>
      <c r="H38" s="27">
        <v>161455.99999999968</v>
      </c>
      <c r="I38" s="27">
        <v>163452.00000000052</v>
      </c>
      <c r="J38" s="27">
        <v>166237.99999999971</v>
      </c>
      <c r="K38" s="27">
        <v>168527.99999999994</v>
      </c>
      <c r="L38" s="27">
        <v>178537.00000000026</v>
      </c>
      <c r="M38" s="27">
        <v>175485.99999999988</v>
      </c>
      <c r="N38" s="27">
        <v>170224.00000000023</v>
      </c>
      <c r="O38" s="27">
        <v>178237.99999999974</v>
      </c>
      <c r="P38" s="27">
        <v>186185.99999999985</v>
      </c>
      <c r="Q38" s="27">
        <v>184435.99999999965</v>
      </c>
      <c r="R38" s="27">
        <v>183007.99999999959</v>
      </c>
      <c r="S38" s="27">
        <v>183066.00000000012</v>
      </c>
      <c r="T38" s="27">
        <v>180820</v>
      </c>
      <c r="U38" s="27">
        <v>185843.00000000009</v>
      </c>
      <c r="V38" s="27">
        <v>180489.99999999971</v>
      </c>
      <c r="W38" s="27">
        <v>183564.99999999962</v>
      </c>
      <c r="X38" s="27">
        <v>188684.99999999974</v>
      </c>
      <c r="Y38" s="27">
        <v>186443.99999999985</v>
      </c>
      <c r="Z38" s="23"/>
      <c r="AA38" s="44" t="s">
        <v>59</v>
      </c>
      <c r="AB38" s="45" t="s">
        <v>52</v>
      </c>
      <c r="AC38" s="46">
        <v>11.188773002784908</v>
      </c>
      <c r="AD38" s="47"/>
      <c r="AE38" s="47"/>
      <c r="AF38" s="47"/>
      <c r="AG38" s="47"/>
      <c r="AH38" s="47"/>
      <c r="AI38" s="47"/>
      <c r="AJ38" s="47"/>
      <c r="AK38" s="47"/>
      <c r="AL38" s="47"/>
    </row>
    <row r="39" spans="2:50" ht="12.75" x14ac:dyDescent="0.2">
      <c r="B39" s="60"/>
      <c r="C39" s="26" t="s">
        <v>1</v>
      </c>
      <c r="D39" s="27">
        <v>134055.99999999962</v>
      </c>
      <c r="E39" s="27">
        <v>126395.00000000001</v>
      </c>
      <c r="F39" s="27">
        <v>131954.00000000035</v>
      </c>
      <c r="G39" s="27">
        <v>133063.99999999953</v>
      </c>
      <c r="H39" s="27">
        <v>128396.00000000031</v>
      </c>
      <c r="I39" s="27">
        <v>137405.99999999977</v>
      </c>
      <c r="J39" s="27">
        <v>140788.00000000029</v>
      </c>
      <c r="K39" s="27">
        <v>146106.99999999942</v>
      </c>
      <c r="L39" s="27">
        <v>152504.00000000009</v>
      </c>
      <c r="M39" s="27">
        <v>152670.99999999974</v>
      </c>
      <c r="N39" s="27">
        <v>150017.99999999965</v>
      </c>
      <c r="O39" s="27">
        <v>155871.00000000015</v>
      </c>
      <c r="P39" s="27">
        <v>164841.0000000007</v>
      </c>
      <c r="Q39" s="27">
        <v>164046.99999999968</v>
      </c>
      <c r="R39" s="27">
        <v>161950.00000000003</v>
      </c>
      <c r="S39" s="27">
        <v>162558.00000000044</v>
      </c>
      <c r="T39" s="27">
        <v>157258.0000000002</v>
      </c>
      <c r="U39" s="27">
        <v>162298.00000000061</v>
      </c>
      <c r="V39" s="27">
        <v>158013.00000000012</v>
      </c>
      <c r="W39" s="27">
        <v>163794.00000000017</v>
      </c>
      <c r="X39" s="27">
        <v>167181.00000000029</v>
      </c>
      <c r="Y39" s="27">
        <v>166161.00000000035</v>
      </c>
      <c r="Z39" s="23"/>
      <c r="AA39" s="44" t="s">
        <v>59</v>
      </c>
      <c r="AB39" s="45" t="s">
        <v>60</v>
      </c>
      <c r="AC39" s="46">
        <v>11.119727972319989</v>
      </c>
      <c r="AD39" s="47"/>
      <c r="AE39" s="47"/>
      <c r="AF39" s="47"/>
      <c r="AG39" s="47"/>
      <c r="AH39" s="47"/>
      <c r="AI39" s="47"/>
      <c r="AJ39" s="47"/>
      <c r="AK39" s="47"/>
      <c r="AL39" s="47"/>
    </row>
    <row r="40" spans="2:50" ht="12.75" x14ac:dyDescent="0.2">
      <c r="B40" s="60"/>
      <c r="C40" s="26" t="s">
        <v>2</v>
      </c>
      <c r="D40" s="27">
        <v>17291.000000000025</v>
      </c>
      <c r="E40" s="27">
        <v>23569.000000000015</v>
      </c>
      <c r="F40" s="27">
        <v>29527.999999999942</v>
      </c>
      <c r="G40" s="27">
        <v>27636.999999999945</v>
      </c>
      <c r="H40" s="27">
        <v>33060.000000000044</v>
      </c>
      <c r="I40" s="27">
        <v>26045.999999999905</v>
      </c>
      <c r="J40" s="27">
        <v>25449.99999999992</v>
      </c>
      <c r="K40" s="27">
        <v>22421.000000000047</v>
      </c>
      <c r="L40" s="27">
        <v>26032.999999999956</v>
      </c>
      <c r="M40" s="27">
        <v>22815.000000000055</v>
      </c>
      <c r="N40" s="27">
        <v>20206.000000000025</v>
      </c>
      <c r="O40" s="27">
        <v>22367.000000000029</v>
      </c>
      <c r="P40" s="27">
        <v>21345.000000000004</v>
      </c>
      <c r="Q40" s="27">
        <v>20388.999999999978</v>
      </c>
      <c r="R40" s="27">
        <v>21057.999999999971</v>
      </c>
      <c r="S40" s="27">
        <v>20507.999999999982</v>
      </c>
      <c r="T40" s="27">
        <v>23561.999999999996</v>
      </c>
      <c r="U40" s="27">
        <v>23545.000000000004</v>
      </c>
      <c r="V40" s="27">
        <v>22476.999999999935</v>
      </c>
      <c r="W40" s="27">
        <v>19770.999999999975</v>
      </c>
      <c r="X40" s="27">
        <v>21504.000000000033</v>
      </c>
      <c r="Y40" s="27">
        <v>20282.999999999989</v>
      </c>
      <c r="Z40" s="23"/>
      <c r="AA40" s="44" t="s">
        <v>59</v>
      </c>
      <c r="AB40" s="45" t="s">
        <v>56</v>
      </c>
      <c r="AC40" s="46">
        <v>9.4862630616866284</v>
      </c>
      <c r="AD40" s="47"/>
      <c r="AE40" s="47"/>
      <c r="AF40" s="47"/>
      <c r="AG40" s="47"/>
      <c r="AH40" s="47"/>
      <c r="AI40" s="47"/>
      <c r="AJ40" s="47"/>
      <c r="AK40" s="47"/>
      <c r="AL40" s="47"/>
    </row>
    <row r="41" spans="2:50" ht="12.75" x14ac:dyDescent="0.2">
      <c r="B41" s="60"/>
      <c r="C41" s="26" t="s">
        <v>3</v>
      </c>
      <c r="D41" s="27">
        <v>133871.99999999971</v>
      </c>
      <c r="E41" s="27">
        <v>137350.00000000009</v>
      </c>
      <c r="F41" s="27">
        <v>126894.99999999994</v>
      </c>
      <c r="G41" s="27">
        <v>129516.00000000016</v>
      </c>
      <c r="H41" s="27">
        <v>130284.99999999988</v>
      </c>
      <c r="I41" s="27">
        <v>130402.99999999983</v>
      </c>
      <c r="J41" s="27">
        <v>129078.99999999983</v>
      </c>
      <c r="K41" s="27">
        <v>127603.9999999994</v>
      </c>
      <c r="L41" s="27">
        <v>119249.00000000049</v>
      </c>
      <c r="M41" s="27">
        <v>124041.00000000026</v>
      </c>
      <c r="N41" s="27">
        <v>130910.99999999997</v>
      </c>
      <c r="O41" s="27">
        <v>124314.00000000015</v>
      </c>
      <c r="P41" s="27">
        <v>117255.99999999996</v>
      </c>
      <c r="Q41" s="27">
        <v>120788.99999999981</v>
      </c>
      <c r="R41" s="27">
        <v>123898.00000000019</v>
      </c>
      <c r="S41" s="27">
        <v>125259.99999999971</v>
      </c>
      <c r="T41" s="27">
        <v>128950.99999999999</v>
      </c>
      <c r="U41" s="27">
        <v>125655.00000000035</v>
      </c>
      <c r="V41" s="27">
        <v>132292.99999999977</v>
      </c>
      <c r="W41" s="27">
        <v>130682.0000000002</v>
      </c>
      <c r="X41" s="27">
        <v>127024.00000000004</v>
      </c>
      <c r="Y41" s="27">
        <v>130411.00000000006</v>
      </c>
      <c r="Z41" s="23"/>
      <c r="AA41" s="44" t="s">
        <v>59</v>
      </c>
      <c r="AB41" s="45" t="s">
        <v>61</v>
      </c>
      <c r="AC41" s="46">
        <v>10.770106278360448</v>
      </c>
      <c r="AD41" s="47"/>
      <c r="AE41" s="47"/>
      <c r="AF41" s="47"/>
      <c r="AG41" s="47"/>
      <c r="AH41" s="47"/>
      <c r="AI41" s="47"/>
      <c r="AJ41" s="47"/>
      <c r="AK41" s="47"/>
      <c r="AL41" s="47"/>
    </row>
    <row r="42" spans="2:50" ht="12.75" x14ac:dyDescent="0.2">
      <c r="B42" s="60"/>
      <c r="C42" s="26" t="s">
        <v>53</v>
      </c>
      <c r="D42" s="27">
        <v>9693</v>
      </c>
      <c r="E42" s="27">
        <v>11999</v>
      </c>
      <c r="F42" s="27">
        <v>15737</v>
      </c>
      <c r="G42" s="27">
        <v>9716</v>
      </c>
      <c r="H42" s="27">
        <v>10009</v>
      </c>
      <c r="I42" s="27">
        <v>9156</v>
      </c>
      <c r="J42" s="27">
        <v>9133</v>
      </c>
      <c r="K42" s="27">
        <v>8868</v>
      </c>
      <c r="L42" s="27">
        <v>8814</v>
      </c>
      <c r="M42" s="27">
        <v>6669</v>
      </c>
      <c r="N42" s="27">
        <v>9106</v>
      </c>
      <c r="O42" s="27">
        <v>11117</v>
      </c>
      <c r="P42" s="27">
        <v>15014</v>
      </c>
      <c r="Q42" s="27">
        <v>13470</v>
      </c>
      <c r="R42" s="27">
        <v>13322</v>
      </c>
      <c r="S42" s="27">
        <v>11505</v>
      </c>
      <c r="T42" s="27">
        <v>11112</v>
      </c>
      <c r="U42" s="27">
        <v>11299</v>
      </c>
      <c r="V42" s="27">
        <v>10451</v>
      </c>
      <c r="W42" s="27">
        <v>9988</v>
      </c>
      <c r="X42" s="27">
        <v>13766</v>
      </c>
      <c r="Y42" s="27">
        <v>9507</v>
      </c>
      <c r="Z42" s="23"/>
      <c r="AA42" s="44" t="s">
        <v>59</v>
      </c>
      <c r="AB42" s="45" t="s">
        <v>62</v>
      </c>
      <c r="AC42" s="46">
        <v>9.4184602478801871</v>
      </c>
      <c r="AD42" s="47"/>
      <c r="AE42" s="47"/>
      <c r="AF42" s="47"/>
      <c r="AG42" s="47"/>
      <c r="AH42" s="47"/>
      <c r="AI42" s="47"/>
      <c r="AJ42" s="47"/>
      <c r="AK42" s="47"/>
      <c r="AL42" s="47"/>
    </row>
    <row r="43" spans="2:50" x14ac:dyDescent="0.2">
      <c r="B43" s="60"/>
      <c r="C43" s="26" t="s">
        <v>54</v>
      </c>
      <c r="D43" s="27">
        <v>3276</v>
      </c>
      <c r="E43" s="27">
        <v>4372</v>
      </c>
      <c r="F43" s="27">
        <v>6220</v>
      </c>
      <c r="G43" s="27">
        <v>3030</v>
      </c>
      <c r="H43" s="27">
        <v>6449</v>
      </c>
      <c r="I43" s="27">
        <v>7160</v>
      </c>
      <c r="J43" s="27">
        <v>12169</v>
      </c>
      <c r="K43" s="27">
        <v>13291</v>
      </c>
      <c r="L43" s="27">
        <v>14114</v>
      </c>
      <c r="M43" s="27">
        <v>13364</v>
      </c>
      <c r="N43" s="27">
        <v>13005</v>
      </c>
      <c r="O43" s="27">
        <v>14916</v>
      </c>
      <c r="P43" s="27">
        <v>18120</v>
      </c>
      <c r="Q43" s="27">
        <v>14962</v>
      </c>
      <c r="R43" s="27">
        <v>16280</v>
      </c>
      <c r="S43" s="27">
        <v>13695</v>
      </c>
      <c r="T43" s="27">
        <v>15397</v>
      </c>
      <c r="U43" s="27">
        <v>12810</v>
      </c>
      <c r="V43" s="27">
        <v>11067</v>
      </c>
      <c r="W43" s="27">
        <v>13616</v>
      </c>
      <c r="X43" s="27">
        <v>19939</v>
      </c>
      <c r="Y43" s="27">
        <v>14836</v>
      </c>
      <c r="Z43" s="23"/>
      <c r="AA43" s="23"/>
    </row>
    <row r="44" spans="2:50" x14ac:dyDescent="0.2">
      <c r="B44" s="61" t="s">
        <v>58</v>
      </c>
      <c r="C44" s="34" t="s">
        <v>47</v>
      </c>
      <c r="D44" s="35">
        <v>348398</v>
      </c>
      <c r="E44" s="35">
        <v>349945</v>
      </c>
      <c r="F44" s="35">
        <v>351844</v>
      </c>
      <c r="G44" s="35">
        <v>353552</v>
      </c>
      <c r="H44" s="35">
        <v>355300</v>
      </c>
      <c r="I44" s="35">
        <v>357862</v>
      </c>
      <c r="J44" s="35">
        <v>359027</v>
      </c>
      <c r="K44" s="35">
        <v>361400</v>
      </c>
      <c r="L44" s="35">
        <v>363087</v>
      </c>
      <c r="M44" s="35">
        <v>364674</v>
      </c>
      <c r="N44" s="35">
        <v>366575</v>
      </c>
      <c r="O44" s="35">
        <v>368759</v>
      </c>
      <c r="P44" s="35">
        <v>370481</v>
      </c>
      <c r="Q44" s="35">
        <v>372286</v>
      </c>
      <c r="R44" s="35">
        <v>374136</v>
      </c>
      <c r="S44" s="35">
        <v>376069</v>
      </c>
      <c r="T44" s="35">
        <v>378003</v>
      </c>
      <c r="U44" s="35">
        <v>379671</v>
      </c>
      <c r="V44" s="35">
        <v>381498</v>
      </c>
      <c r="W44" s="35">
        <v>383437</v>
      </c>
      <c r="X44" s="35">
        <v>385299</v>
      </c>
      <c r="Y44" s="35">
        <v>387033</v>
      </c>
      <c r="Z44" s="23"/>
      <c r="AA44" s="23"/>
    </row>
    <row r="45" spans="2:50" x14ac:dyDescent="0.2">
      <c r="B45" s="60"/>
      <c r="C45" s="26" t="s">
        <v>49</v>
      </c>
      <c r="D45" s="27">
        <v>244119.00000000035</v>
      </c>
      <c r="E45" s="27">
        <v>245826.00000000038</v>
      </c>
      <c r="F45" s="27">
        <v>247577.99999999951</v>
      </c>
      <c r="G45" s="27">
        <v>249350.99999999921</v>
      </c>
      <c r="H45" s="27">
        <v>251441.00000000026</v>
      </c>
      <c r="I45" s="27">
        <v>253822.00000000017</v>
      </c>
      <c r="J45" s="27">
        <v>254984.00000000055</v>
      </c>
      <c r="K45" s="27">
        <v>257227.99999999971</v>
      </c>
      <c r="L45" s="27">
        <v>259092.99999999968</v>
      </c>
      <c r="M45" s="27">
        <v>260414.99999999977</v>
      </c>
      <c r="N45" s="27">
        <v>262335.00000000023</v>
      </c>
      <c r="O45" s="27">
        <v>264433.99999999988</v>
      </c>
      <c r="P45" s="27">
        <v>266095.99999999977</v>
      </c>
      <c r="Q45" s="27">
        <v>267698.00000000041</v>
      </c>
      <c r="R45" s="27">
        <v>269474.00000000017</v>
      </c>
      <c r="S45" s="27">
        <v>271498.99999999983</v>
      </c>
      <c r="T45" s="27">
        <v>273149.99999999965</v>
      </c>
      <c r="U45" s="27">
        <v>274744.99999999994</v>
      </c>
      <c r="V45" s="27">
        <v>276502.00000000029</v>
      </c>
      <c r="W45" s="27">
        <v>278567.00000000006</v>
      </c>
      <c r="X45" s="27">
        <v>280296.00000000012</v>
      </c>
      <c r="Y45" s="27">
        <v>281971.00000000017</v>
      </c>
      <c r="Z45" s="23"/>
      <c r="AA45" s="23"/>
    </row>
    <row r="46" spans="2:50" x14ac:dyDescent="0.2">
      <c r="B46" s="60"/>
      <c r="C46" s="26" t="s">
        <v>0</v>
      </c>
      <c r="D46" s="27">
        <v>146413.99999999994</v>
      </c>
      <c r="E46" s="27">
        <v>144376.00000000009</v>
      </c>
      <c r="F46" s="27">
        <v>137739.99999999971</v>
      </c>
      <c r="G46" s="27">
        <v>141726.99999999977</v>
      </c>
      <c r="H46" s="27">
        <v>146409.00000000017</v>
      </c>
      <c r="I46" s="27">
        <v>156498.99999999971</v>
      </c>
      <c r="J46" s="27">
        <v>156395.00000000023</v>
      </c>
      <c r="K46" s="27">
        <v>161527.00000000012</v>
      </c>
      <c r="L46" s="27">
        <v>163575.00000000017</v>
      </c>
      <c r="M46" s="27">
        <v>165470.00000000003</v>
      </c>
      <c r="N46" s="27">
        <v>166395.00000000017</v>
      </c>
      <c r="O46" s="27">
        <v>166500</v>
      </c>
      <c r="P46" s="27">
        <v>168097.00000000023</v>
      </c>
      <c r="Q46" s="27">
        <v>171500.00000000012</v>
      </c>
      <c r="R46" s="27">
        <v>169125.00000000047</v>
      </c>
      <c r="S46" s="27">
        <v>167362.00000000012</v>
      </c>
      <c r="T46" s="27">
        <v>166338.00000000015</v>
      </c>
      <c r="U46" s="27">
        <v>162624.9999999998</v>
      </c>
      <c r="V46" s="27">
        <v>162947.00000000017</v>
      </c>
      <c r="W46" s="27">
        <v>165195.99999999983</v>
      </c>
      <c r="X46" s="27">
        <v>164279.99999999959</v>
      </c>
      <c r="Y46" s="27">
        <v>169783.00000000052</v>
      </c>
      <c r="Z46" s="23"/>
      <c r="AA46" s="23"/>
    </row>
    <row r="47" spans="2:50" x14ac:dyDescent="0.2">
      <c r="B47" s="60"/>
      <c r="C47" s="26" t="s">
        <v>1</v>
      </c>
      <c r="D47" s="27">
        <v>131625.99999999985</v>
      </c>
      <c r="E47" s="27">
        <v>130283.00000000048</v>
      </c>
      <c r="F47" s="27">
        <v>122167.00000000012</v>
      </c>
      <c r="G47" s="27">
        <v>127480</v>
      </c>
      <c r="H47" s="27">
        <v>131644.00000000023</v>
      </c>
      <c r="I47" s="27">
        <v>141251.99999999965</v>
      </c>
      <c r="J47" s="27">
        <v>140791.99999999977</v>
      </c>
      <c r="K47" s="27">
        <v>144838.99999999951</v>
      </c>
      <c r="L47" s="27">
        <v>147400.00000000015</v>
      </c>
      <c r="M47" s="27">
        <v>149603.99999999991</v>
      </c>
      <c r="N47" s="27">
        <v>148420.00000000026</v>
      </c>
      <c r="O47" s="27">
        <v>150585.00000000012</v>
      </c>
      <c r="P47" s="27">
        <v>153117.99999999997</v>
      </c>
      <c r="Q47" s="27">
        <v>157245.00000000017</v>
      </c>
      <c r="R47" s="27">
        <v>153297.00000000035</v>
      </c>
      <c r="S47" s="27">
        <v>151833.00000000015</v>
      </c>
      <c r="T47" s="27">
        <v>151885.99999999991</v>
      </c>
      <c r="U47" s="27">
        <v>147291.99999999991</v>
      </c>
      <c r="V47" s="27">
        <v>145834.00000000003</v>
      </c>
      <c r="W47" s="27">
        <v>151966.00000000041</v>
      </c>
      <c r="X47" s="27">
        <v>150762.99999999983</v>
      </c>
      <c r="Y47" s="27">
        <v>154589.00000000044</v>
      </c>
      <c r="Z47" s="23"/>
      <c r="AA47" s="23"/>
    </row>
    <row r="48" spans="2:50" x14ac:dyDescent="0.2">
      <c r="B48" s="60"/>
      <c r="C48" s="26" t="s">
        <v>2</v>
      </c>
      <c r="D48" s="27">
        <v>14788.000000000055</v>
      </c>
      <c r="E48" s="27">
        <v>14093.000000000009</v>
      </c>
      <c r="F48" s="27">
        <v>15572.999999999982</v>
      </c>
      <c r="G48" s="27">
        <v>14247</v>
      </c>
      <c r="H48" s="27">
        <v>14764.999999999984</v>
      </c>
      <c r="I48" s="27">
        <v>15247.000000000016</v>
      </c>
      <c r="J48" s="27">
        <v>15602.999999999987</v>
      </c>
      <c r="K48" s="27">
        <v>16687.999999999982</v>
      </c>
      <c r="L48" s="27">
        <v>16174.999999999991</v>
      </c>
      <c r="M48" s="27">
        <v>15866.000000000009</v>
      </c>
      <c r="N48" s="27">
        <v>17974.999999999989</v>
      </c>
      <c r="O48" s="27">
        <v>15915.000000000035</v>
      </c>
      <c r="P48" s="27">
        <v>14978.999999999967</v>
      </c>
      <c r="Q48" s="27">
        <v>14255.000000000004</v>
      </c>
      <c r="R48" s="27">
        <v>15828</v>
      </c>
      <c r="S48" s="27">
        <v>15528.999999999998</v>
      </c>
      <c r="T48" s="27">
        <v>14452.000000000007</v>
      </c>
      <c r="U48" s="27">
        <v>15333.000000000004</v>
      </c>
      <c r="V48" s="27">
        <v>17112.999999999996</v>
      </c>
      <c r="W48" s="27">
        <v>13230.000000000038</v>
      </c>
      <c r="X48" s="27">
        <v>13516.999999999978</v>
      </c>
      <c r="Y48" s="27">
        <v>15194.000000000005</v>
      </c>
      <c r="Z48" s="23"/>
      <c r="AA48" s="23"/>
    </row>
    <row r="49" spans="2:27" x14ac:dyDescent="0.2">
      <c r="B49" s="60"/>
      <c r="C49" s="26" t="s">
        <v>3</v>
      </c>
      <c r="D49" s="27">
        <v>97705</v>
      </c>
      <c r="E49" s="27">
        <v>101450.0000000002</v>
      </c>
      <c r="F49" s="27">
        <v>109837.99999999959</v>
      </c>
      <c r="G49" s="27">
        <v>107623.9999999998</v>
      </c>
      <c r="H49" s="27">
        <v>105031.99999999978</v>
      </c>
      <c r="I49" s="27">
        <v>97323.000000000015</v>
      </c>
      <c r="J49" s="27">
        <v>98588.999999999985</v>
      </c>
      <c r="K49" s="27">
        <v>95700.999999999942</v>
      </c>
      <c r="L49" s="27">
        <v>95517.999999999985</v>
      </c>
      <c r="M49" s="27">
        <v>94944.999999999782</v>
      </c>
      <c r="N49" s="27">
        <v>95940.000000000015</v>
      </c>
      <c r="O49" s="27">
        <v>97934.000000000407</v>
      </c>
      <c r="P49" s="27">
        <v>97999.000000000015</v>
      </c>
      <c r="Q49" s="27">
        <v>96197.999999999767</v>
      </c>
      <c r="R49" s="27">
        <v>100348.99999999972</v>
      </c>
      <c r="S49" s="27">
        <v>104137.00000000016</v>
      </c>
      <c r="T49" s="27">
        <v>106812.00000000013</v>
      </c>
      <c r="U49" s="27">
        <v>112119.99999999948</v>
      </c>
      <c r="V49" s="27">
        <v>113554.99999999985</v>
      </c>
      <c r="W49" s="27">
        <v>113370.99999999997</v>
      </c>
      <c r="X49" s="27">
        <v>116016.00000000028</v>
      </c>
      <c r="Y49" s="27">
        <v>112188.00000000006</v>
      </c>
      <c r="Z49" s="23"/>
      <c r="AA49" s="23"/>
    </row>
    <row r="50" spans="2:27" x14ac:dyDescent="0.2">
      <c r="B50" s="60"/>
      <c r="C50" s="26" t="s">
        <v>53</v>
      </c>
      <c r="D50" s="27">
        <v>14313</v>
      </c>
      <c r="E50" s="27">
        <v>12728</v>
      </c>
      <c r="F50" s="27">
        <v>13136</v>
      </c>
      <c r="G50" s="27">
        <v>12753</v>
      </c>
      <c r="H50" s="27">
        <v>13707</v>
      </c>
      <c r="I50" s="27">
        <v>15665</v>
      </c>
      <c r="J50" s="27">
        <v>18051</v>
      </c>
      <c r="K50" s="27">
        <v>16568</v>
      </c>
      <c r="L50" s="27">
        <v>17800</v>
      </c>
      <c r="M50" s="27">
        <v>15164</v>
      </c>
      <c r="N50" s="27">
        <v>14285</v>
      </c>
      <c r="O50" s="27">
        <v>13508</v>
      </c>
      <c r="P50" s="27">
        <v>12577</v>
      </c>
      <c r="Q50" s="27">
        <v>13844</v>
      </c>
      <c r="R50" s="27">
        <v>14369</v>
      </c>
      <c r="S50" s="27">
        <v>15444</v>
      </c>
      <c r="T50" s="27">
        <v>13929</v>
      </c>
      <c r="U50" s="27">
        <v>14955</v>
      </c>
      <c r="V50" s="27">
        <v>16220</v>
      </c>
      <c r="W50" s="27">
        <v>18654</v>
      </c>
      <c r="X50" s="27">
        <v>15086</v>
      </c>
      <c r="Y50" s="27">
        <v>16590</v>
      </c>
      <c r="Z50" s="23"/>
      <c r="AA50" s="23"/>
    </row>
    <row r="51" spans="2:27" ht="12" thickBot="1" x14ac:dyDescent="0.25">
      <c r="B51" s="62"/>
      <c r="C51" s="48" t="s">
        <v>54</v>
      </c>
      <c r="D51" s="49">
        <v>17126</v>
      </c>
      <c r="E51" s="49">
        <v>15771</v>
      </c>
      <c r="F51" s="49">
        <v>11714</v>
      </c>
      <c r="G51" s="49">
        <v>7593</v>
      </c>
      <c r="H51" s="49">
        <v>9479</v>
      </c>
      <c r="I51" s="49">
        <v>13203</v>
      </c>
      <c r="J51" s="49">
        <v>13030</v>
      </c>
      <c r="K51" s="49">
        <v>15703</v>
      </c>
      <c r="L51" s="49">
        <v>15146</v>
      </c>
      <c r="M51" s="49">
        <v>17966</v>
      </c>
      <c r="N51" s="49">
        <v>17067</v>
      </c>
      <c r="O51" s="49">
        <v>17916</v>
      </c>
      <c r="P51" s="49">
        <v>21911</v>
      </c>
      <c r="Q51" s="49">
        <v>18730</v>
      </c>
      <c r="R51" s="49">
        <v>20944</v>
      </c>
      <c r="S51" s="49">
        <v>20767</v>
      </c>
      <c r="T51" s="49">
        <v>16538</v>
      </c>
      <c r="U51" s="49">
        <v>14203</v>
      </c>
      <c r="V51" s="49">
        <v>13778</v>
      </c>
      <c r="W51" s="49">
        <v>15831</v>
      </c>
      <c r="X51" s="49">
        <v>15250</v>
      </c>
      <c r="Y51" s="49">
        <v>20069</v>
      </c>
      <c r="Z51" s="23"/>
      <c r="AA51" s="23"/>
    </row>
    <row r="56" spans="2:27" x14ac:dyDescent="0.2">
      <c r="H56" s="50"/>
    </row>
    <row r="57" spans="2:27" x14ac:dyDescent="0.2">
      <c r="H57" s="51"/>
    </row>
    <row r="58" spans="2:27" ht="12.75" x14ac:dyDescent="0.2">
      <c r="H58" s="51"/>
      <c r="R58" s="52"/>
    </row>
    <row r="59" spans="2:27" ht="12.75" x14ac:dyDescent="0.2">
      <c r="H59" s="51"/>
      <c r="R59" s="52"/>
    </row>
    <row r="60" spans="2:27" ht="12.75" x14ac:dyDescent="0.2">
      <c r="H60" s="51"/>
      <c r="R60" s="52"/>
    </row>
    <row r="61" spans="2:27" ht="12.75" x14ac:dyDescent="0.2">
      <c r="H61" s="51"/>
      <c r="R61" s="52"/>
    </row>
    <row r="62" spans="2:27" ht="12.75" x14ac:dyDescent="0.2">
      <c r="H62" s="51"/>
      <c r="R62" s="52"/>
    </row>
    <row r="63" spans="2:27" ht="12.75" x14ac:dyDescent="0.2">
      <c r="H63" s="51"/>
      <c r="R63" s="52"/>
    </row>
    <row r="64" spans="2:27" ht="12.75" x14ac:dyDescent="0.2">
      <c r="H64" s="51"/>
      <c r="R64" s="52"/>
    </row>
    <row r="65" spans="8:18" ht="12.75" x14ac:dyDescent="0.2">
      <c r="H65" s="51"/>
      <c r="R65" s="52"/>
    </row>
    <row r="66" spans="8:18" ht="12.75" x14ac:dyDescent="0.2">
      <c r="H66" s="51"/>
      <c r="R66" s="52"/>
    </row>
    <row r="67" spans="8:18" ht="12.75" x14ac:dyDescent="0.2">
      <c r="H67" s="51"/>
      <c r="R67" s="52"/>
    </row>
    <row r="68" spans="8:18" ht="12.75" x14ac:dyDescent="0.2">
      <c r="H68" s="51"/>
      <c r="R68" s="52"/>
    </row>
    <row r="69" spans="8:18" ht="12.75" x14ac:dyDescent="0.2">
      <c r="H69" s="51"/>
      <c r="R69" s="52"/>
    </row>
    <row r="70" spans="8:18" ht="12.75" x14ac:dyDescent="0.2">
      <c r="H70" s="51"/>
      <c r="R70" s="52"/>
    </row>
    <row r="71" spans="8:18" ht="12.75" x14ac:dyDescent="0.2">
      <c r="H71" s="51"/>
      <c r="R71" s="52"/>
    </row>
    <row r="72" spans="8:18" ht="12.75" x14ac:dyDescent="0.2">
      <c r="H72" s="51"/>
      <c r="R72" s="52"/>
    </row>
    <row r="73" spans="8:18" ht="12.75" x14ac:dyDescent="0.2">
      <c r="H73" s="51"/>
      <c r="R73" s="52"/>
    </row>
    <row r="74" spans="8:18" ht="12.75" x14ac:dyDescent="0.2">
      <c r="H74" s="51"/>
      <c r="R74" s="52"/>
    </row>
    <row r="75" spans="8:18" ht="12.75" x14ac:dyDescent="0.2">
      <c r="H75" s="51"/>
      <c r="R75" s="52"/>
    </row>
    <row r="76" spans="8:18" ht="12.75" x14ac:dyDescent="0.2">
      <c r="H76" s="51"/>
      <c r="R76" s="52"/>
    </row>
    <row r="77" spans="8:18" ht="12.75" x14ac:dyDescent="0.2">
      <c r="H77" s="51"/>
      <c r="R77" s="52"/>
    </row>
    <row r="78" spans="8:18" ht="12.75" x14ac:dyDescent="0.2">
      <c r="H78" s="51"/>
      <c r="R78" s="52"/>
    </row>
    <row r="79" spans="8:18" ht="12.75" x14ac:dyDescent="0.2">
      <c r="H79" s="51"/>
      <c r="R79" s="52"/>
    </row>
    <row r="80" spans="8:18" ht="12.75" x14ac:dyDescent="0.2">
      <c r="H80" s="51"/>
      <c r="R80" s="52"/>
    </row>
    <row r="81" spans="8:18" ht="12.75" x14ac:dyDescent="0.2">
      <c r="H81" s="51"/>
      <c r="R81" s="52"/>
    </row>
    <row r="82" spans="8:18" ht="12.75" x14ac:dyDescent="0.2">
      <c r="H82" s="51"/>
      <c r="R82" s="52"/>
    </row>
    <row r="83" spans="8:18" ht="12.75" x14ac:dyDescent="0.2">
      <c r="H83" s="51"/>
      <c r="R83" s="52"/>
    </row>
    <row r="84" spans="8:18" ht="12.75" x14ac:dyDescent="0.2">
      <c r="H84" s="51"/>
      <c r="R84" s="52"/>
    </row>
    <row r="85" spans="8:18" ht="12.75" x14ac:dyDescent="0.2">
      <c r="H85" s="51"/>
      <c r="R85" s="52"/>
    </row>
    <row r="86" spans="8:18" ht="12.75" x14ac:dyDescent="0.2">
      <c r="H86" s="51"/>
      <c r="R86" s="52"/>
    </row>
    <row r="87" spans="8:18" ht="12.75" x14ac:dyDescent="0.2">
      <c r="H87" s="51"/>
      <c r="R87" s="52"/>
    </row>
    <row r="88" spans="8:18" ht="12.75" x14ac:dyDescent="0.2">
      <c r="H88" s="51"/>
      <c r="R88" s="52"/>
    </row>
    <row r="89" spans="8:18" ht="12.75" x14ac:dyDescent="0.2">
      <c r="H89" s="51"/>
      <c r="R89" s="52"/>
    </row>
    <row r="90" spans="8:18" ht="12.75" x14ac:dyDescent="0.2">
      <c r="H90" s="51"/>
      <c r="R90" s="52"/>
    </row>
    <row r="91" spans="8:18" ht="12.75" x14ac:dyDescent="0.2">
      <c r="H91" s="51"/>
      <c r="R91" s="52"/>
    </row>
    <row r="92" spans="8:18" ht="12.75" x14ac:dyDescent="0.2">
      <c r="H92" s="51"/>
      <c r="R92" s="52"/>
    </row>
    <row r="93" spans="8:18" ht="12.75" x14ac:dyDescent="0.2">
      <c r="H93" s="51"/>
      <c r="R93" s="52"/>
    </row>
    <row r="94" spans="8:18" ht="12.75" x14ac:dyDescent="0.2">
      <c r="H94" s="51"/>
      <c r="R94" s="52"/>
    </row>
    <row r="95" spans="8:18" ht="12.75" x14ac:dyDescent="0.2">
      <c r="H95" s="51"/>
      <c r="R95" s="52"/>
    </row>
    <row r="96" spans="8:18" ht="12.75" x14ac:dyDescent="0.2">
      <c r="H96" s="51"/>
      <c r="R96" s="52"/>
    </row>
    <row r="97" spans="8:18" ht="12.75" x14ac:dyDescent="0.2">
      <c r="H97" s="51"/>
      <c r="R97" s="52"/>
    </row>
    <row r="98" spans="8:18" ht="12.75" x14ac:dyDescent="0.2">
      <c r="H98" s="51"/>
      <c r="R98" s="52"/>
    </row>
    <row r="99" spans="8:18" ht="12.75" x14ac:dyDescent="0.2">
      <c r="H99" s="51"/>
      <c r="R99" s="52"/>
    </row>
    <row r="100" spans="8:18" ht="12.75" x14ac:dyDescent="0.2">
      <c r="H100" s="51"/>
      <c r="R100" s="52"/>
    </row>
    <row r="101" spans="8:18" ht="12.75" x14ac:dyDescent="0.2">
      <c r="H101" s="51"/>
      <c r="R101" s="52"/>
    </row>
    <row r="102" spans="8:18" ht="12.75" x14ac:dyDescent="0.2">
      <c r="H102" s="51"/>
      <c r="R102" s="52"/>
    </row>
    <row r="103" spans="8:18" ht="12.75" x14ac:dyDescent="0.2">
      <c r="H103" s="51"/>
      <c r="R103" s="52"/>
    </row>
    <row r="104" spans="8:18" ht="12.75" x14ac:dyDescent="0.2">
      <c r="H104" s="51"/>
      <c r="R104" s="52"/>
    </row>
    <row r="105" spans="8:18" ht="12.75" x14ac:dyDescent="0.2">
      <c r="R105" s="52"/>
    </row>
    <row r="106" spans="8:18" ht="12.75" x14ac:dyDescent="0.2">
      <c r="R106" s="52"/>
    </row>
  </sheetData>
  <mergeCells count="13">
    <mergeCell ref="AA29:AA33"/>
    <mergeCell ref="B36:B43"/>
    <mergeCell ref="B44:B51"/>
    <mergeCell ref="B3:C3"/>
    <mergeCell ref="B4:B11"/>
    <mergeCell ref="AA4:AA8"/>
    <mergeCell ref="AA9:AA13"/>
    <mergeCell ref="B12:B19"/>
    <mergeCell ref="AA14:AA18"/>
    <mergeCell ref="AA19:AA23"/>
    <mergeCell ref="B20:B27"/>
    <mergeCell ref="AA24:AA28"/>
    <mergeCell ref="B28:B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publicación</vt:lpstr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2016-01-22T21:00:09Z</dcterms:modified>
</cp:coreProperties>
</file>