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erver\ECE\ECE nuevo\5. ELAB\5.2. PRPE\Publicaciones\Cuadros de publicación\2023\7. JAS 2023\Nuevos temas especiales\"/>
    </mc:Choice>
  </mc:AlternateContent>
  <bookViews>
    <workbookView xWindow="0" yWindow="0" windowWidth="20490" windowHeight="6645" tabRatio="695" firstSheet="1" activeTab="1"/>
  </bookViews>
  <sheets>
    <sheet name="Paises" sheetId="3" state="hidden" r:id="rId1"/>
    <sheet name="Índice de sitio web" sheetId="11" r:id="rId2"/>
    <sheet name="1. Cuadro General " sheetId="2" r:id="rId3"/>
    <sheet name="2. Cuadro General Hombre" sheetId="6" r:id="rId4"/>
    <sheet name="2. Cuadro General Mujer" sheetId="10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0" l="1"/>
  <c r="D6" i="6"/>
  <c r="D6" i="2"/>
  <c r="C10" i="6" l="1"/>
  <c r="D10" i="6"/>
  <c r="E10" i="6"/>
  <c r="C12" i="6"/>
  <c r="D12" i="6"/>
  <c r="E12" i="6"/>
  <c r="C14" i="6"/>
  <c r="D14" i="6"/>
  <c r="E14" i="6"/>
  <c r="C15" i="6"/>
  <c r="D15" i="6"/>
  <c r="E15" i="6"/>
  <c r="C16" i="6"/>
  <c r="D16" i="6"/>
  <c r="E16" i="6"/>
  <c r="C18" i="6"/>
  <c r="D18" i="6"/>
  <c r="E18" i="6"/>
  <c r="C20" i="6"/>
  <c r="D20" i="6"/>
  <c r="E20" i="6"/>
  <c r="C22" i="6"/>
  <c r="D22" i="6"/>
  <c r="E22" i="6"/>
  <c r="C23" i="6"/>
  <c r="D23" i="6"/>
  <c r="E23" i="6"/>
  <c r="C24" i="6"/>
  <c r="D24" i="6"/>
  <c r="E24" i="6"/>
  <c r="C25" i="6"/>
  <c r="D25" i="6"/>
  <c r="E25" i="6"/>
  <c r="C26" i="6"/>
  <c r="D26" i="6"/>
  <c r="E26" i="6"/>
  <c r="C27" i="6"/>
  <c r="D27" i="6"/>
  <c r="E27" i="6"/>
  <c r="C28" i="6"/>
  <c r="D28" i="6"/>
  <c r="C30" i="6"/>
  <c r="D30" i="6"/>
  <c r="E30" i="6"/>
  <c r="C31" i="6"/>
  <c r="D31" i="6"/>
  <c r="E31" i="6"/>
  <c r="C32" i="6"/>
  <c r="D32" i="6"/>
  <c r="E32" i="6"/>
  <c r="C33" i="6"/>
  <c r="D33" i="6"/>
  <c r="E33" i="6"/>
  <c r="C34" i="6"/>
  <c r="D34" i="6"/>
  <c r="E34" i="6"/>
  <c r="C35" i="6"/>
  <c r="D35" i="6"/>
  <c r="E35" i="6"/>
  <c r="C37" i="6"/>
  <c r="D37" i="6"/>
  <c r="E37" i="6"/>
  <c r="C39" i="6"/>
  <c r="D39" i="6"/>
  <c r="E39" i="6"/>
  <c r="C40" i="6"/>
  <c r="D40" i="6"/>
  <c r="E40" i="6"/>
  <c r="C42" i="6"/>
  <c r="D42" i="6"/>
  <c r="E42" i="6"/>
  <c r="C43" i="6"/>
  <c r="D43" i="6"/>
  <c r="E43" i="6"/>
  <c r="C44" i="6"/>
  <c r="D44" i="6"/>
  <c r="E44" i="6"/>
  <c r="C45" i="6"/>
  <c r="D45" i="6"/>
  <c r="E45" i="6"/>
  <c r="C47" i="6"/>
  <c r="D47" i="6"/>
  <c r="E47" i="6"/>
  <c r="C48" i="6"/>
  <c r="D48" i="6"/>
  <c r="E48" i="6"/>
  <c r="C49" i="6"/>
  <c r="D49" i="6"/>
  <c r="E49" i="6"/>
  <c r="C50" i="6"/>
  <c r="D50" i="6"/>
  <c r="E50" i="6"/>
  <c r="C51" i="6"/>
  <c r="D51" i="6"/>
  <c r="E51" i="6"/>
  <c r="C52" i="6"/>
  <c r="D52" i="6"/>
  <c r="E52" i="6"/>
  <c r="C53" i="6"/>
  <c r="D53" i="6"/>
  <c r="E53" i="6"/>
  <c r="C54" i="6"/>
  <c r="D54" i="6"/>
  <c r="E54" i="6"/>
  <c r="C55" i="6"/>
  <c r="D55" i="6"/>
  <c r="E55" i="6"/>
  <c r="C56" i="6"/>
  <c r="D56" i="6"/>
  <c r="E56" i="6"/>
  <c r="C58" i="6"/>
  <c r="D58" i="6"/>
  <c r="E58" i="6"/>
  <c r="C60" i="6"/>
  <c r="D60" i="6"/>
  <c r="E60" i="6"/>
  <c r="C61" i="6"/>
  <c r="D61" i="6"/>
  <c r="E61" i="6"/>
  <c r="C62" i="6"/>
  <c r="D62" i="6"/>
  <c r="E62" i="6"/>
  <c r="C63" i="6"/>
  <c r="D63" i="6"/>
  <c r="E63" i="6"/>
  <c r="C64" i="6"/>
  <c r="D64" i="6"/>
  <c r="E64" i="6"/>
  <c r="C65" i="6"/>
  <c r="D65" i="6"/>
  <c r="E65" i="6"/>
  <c r="C66" i="6"/>
  <c r="D66" i="6"/>
  <c r="E66" i="6"/>
  <c r="C67" i="6"/>
  <c r="D67" i="6"/>
  <c r="E67" i="6"/>
  <c r="C68" i="6"/>
  <c r="D68" i="6"/>
  <c r="E68" i="6"/>
  <c r="C69" i="6"/>
  <c r="D69" i="6"/>
  <c r="E69" i="6"/>
  <c r="C70" i="6"/>
  <c r="D70" i="6"/>
  <c r="C72" i="6"/>
  <c r="D72" i="6"/>
  <c r="E72" i="6"/>
  <c r="C73" i="6"/>
  <c r="D73" i="6"/>
  <c r="E73" i="6"/>
  <c r="C74" i="6"/>
  <c r="D74" i="6"/>
  <c r="E74" i="6"/>
  <c r="C75" i="6"/>
  <c r="D75" i="6"/>
  <c r="E75" i="6"/>
  <c r="C76" i="6"/>
  <c r="D76" i="6"/>
  <c r="C78" i="6"/>
  <c r="D78" i="6"/>
  <c r="E78" i="6"/>
  <c r="C79" i="6"/>
  <c r="D79" i="6"/>
  <c r="E79" i="6"/>
  <c r="C80" i="6"/>
  <c r="D80" i="6"/>
  <c r="E80" i="6"/>
  <c r="C83" i="6"/>
  <c r="D83" i="6"/>
  <c r="D148" i="6" s="1"/>
  <c r="E83" i="6"/>
  <c r="C84" i="6"/>
  <c r="D84" i="6"/>
  <c r="E84" i="6"/>
  <c r="C85" i="6"/>
  <c r="D85" i="6"/>
  <c r="E85" i="6"/>
  <c r="E148" i="6" s="1"/>
  <c r="C87" i="6"/>
  <c r="D87" i="6"/>
  <c r="E87" i="6"/>
  <c r="C89" i="6"/>
  <c r="D89" i="6"/>
  <c r="E89" i="6"/>
  <c r="C91" i="6"/>
  <c r="D91" i="6"/>
  <c r="E91" i="6"/>
  <c r="C92" i="6"/>
  <c r="D92" i="6"/>
  <c r="E92" i="6"/>
  <c r="C93" i="6"/>
  <c r="D93" i="6"/>
  <c r="E93" i="6"/>
  <c r="C94" i="6"/>
  <c r="D94" i="6"/>
  <c r="E94" i="6"/>
  <c r="C95" i="6"/>
  <c r="D95" i="6"/>
  <c r="E95" i="6"/>
  <c r="C96" i="6"/>
  <c r="D96" i="6"/>
  <c r="E96" i="6"/>
  <c r="C99" i="6"/>
  <c r="D99" i="6"/>
  <c r="E99" i="6"/>
  <c r="C100" i="6"/>
  <c r="D100" i="6"/>
  <c r="E100" i="6"/>
  <c r="C101" i="6"/>
  <c r="D101" i="6"/>
  <c r="E101" i="6"/>
  <c r="C102" i="6"/>
  <c r="D102" i="6"/>
  <c r="E102" i="6"/>
  <c r="C103" i="6"/>
  <c r="D103" i="6"/>
  <c r="E103" i="6"/>
  <c r="C106" i="6"/>
  <c r="D106" i="6"/>
  <c r="E106" i="6"/>
  <c r="C107" i="6"/>
  <c r="D107" i="6"/>
  <c r="E107" i="6"/>
  <c r="C108" i="6"/>
  <c r="D108" i="6"/>
  <c r="E108" i="6"/>
  <c r="C109" i="6"/>
  <c r="D109" i="6"/>
  <c r="E109" i="6"/>
  <c r="C110" i="6"/>
  <c r="D110" i="6"/>
  <c r="E110" i="6"/>
  <c r="C112" i="6"/>
  <c r="D112" i="6"/>
  <c r="E112" i="6"/>
  <c r="C114" i="6"/>
  <c r="D114" i="6"/>
  <c r="E114" i="6"/>
  <c r="C115" i="6"/>
  <c r="D115" i="6"/>
  <c r="E115" i="6"/>
  <c r="C116" i="6"/>
  <c r="D116" i="6"/>
  <c r="E116" i="6"/>
  <c r="C117" i="6"/>
  <c r="D117" i="6"/>
  <c r="E117" i="6"/>
  <c r="C118" i="6"/>
  <c r="D118" i="6"/>
  <c r="E118" i="6"/>
  <c r="C119" i="6"/>
  <c r="D119" i="6"/>
  <c r="E119" i="6"/>
  <c r="C120" i="6"/>
  <c r="D120" i="6"/>
  <c r="C122" i="6"/>
  <c r="D122" i="6"/>
  <c r="E122" i="6"/>
  <c r="C123" i="6"/>
  <c r="D123" i="6"/>
  <c r="E123" i="6"/>
  <c r="C124" i="6"/>
  <c r="D124" i="6"/>
  <c r="E124" i="6"/>
  <c r="C125" i="6"/>
  <c r="D125" i="6"/>
  <c r="E125" i="6"/>
  <c r="C126" i="6"/>
  <c r="D126" i="6"/>
  <c r="E126" i="6"/>
  <c r="C129" i="6"/>
  <c r="D129" i="6"/>
  <c r="E129" i="6"/>
  <c r="C130" i="6"/>
  <c r="D130" i="6"/>
  <c r="E130" i="6"/>
  <c r="C131" i="6"/>
  <c r="D131" i="6"/>
  <c r="E131" i="6"/>
  <c r="C132" i="6"/>
  <c r="D132" i="6"/>
  <c r="E132" i="6"/>
  <c r="C137" i="6"/>
  <c r="D137" i="6"/>
  <c r="E137" i="6"/>
  <c r="C138" i="6"/>
  <c r="D138" i="6"/>
  <c r="E138" i="6"/>
  <c r="C139" i="6"/>
  <c r="D139" i="6"/>
  <c r="E139" i="6"/>
  <c r="C142" i="6"/>
  <c r="D142" i="6"/>
  <c r="E142" i="6"/>
  <c r="C143" i="6"/>
  <c r="D143" i="6"/>
  <c r="E143" i="6"/>
  <c r="C146" i="6"/>
  <c r="D146" i="6"/>
  <c r="E146" i="6"/>
  <c r="C147" i="6"/>
  <c r="D147" i="6"/>
  <c r="E147" i="6"/>
  <c r="C148" i="6" l="1"/>
</calcChain>
</file>

<file path=xl/sharedStrings.xml><?xml version="1.0" encoding="utf-8"?>
<sst xmlns="http://schemas.openxmlformats.org/spreadsheetml/2006/main" count="450" uniqueCount="150">
  <si>
    <t/>
  </si>
  <si>
    <t>Total</t>
  </si>
  <si>
    <t>No especificado</t>
  </si>
  <si>
    <t>Primaria completa o menos</t>
  </si>
  <si>
    <t>Secundaria incompleta</t>
  </si>
  <si>
    <t>Secundaria completa</t>
  </si>
  <si>
    <t>Universitario con o sin título</t>
  </si>
  <si>
    <t>Industria manufacturera</t>
  </si>
  <si>
    <t>Construcción</t>
  </si>
  <si>
    <t>Comercio y reparación</t>
  </si>
  <si>
    <t>Transporte y almacenamiento</t>
  </si>
  <si>
    <t>Hoteles y restaurantes</t>
  </si>
  <si>
    <t>Intermediación financiera y de seguros</t>
  </si>
  <si>
    <t>Actividades profesionales y administrativas de apoyo</t>
  </si>
  <si>
    <t>Enseñanza y salud</t>
  </si>
  <si>
    <t>Comunicación y otros servicios</t>
  </si>
  <si>
    <t>Directores y Gerentes</t>
  </si>
  <si>
    <t>Profesionales,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</si>
  <si>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</si>
  <si>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</si>
  <si>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</si>
  <si>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</si>
  <si>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</si>
  <si>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</si>
  <si>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</si>
  <si>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Ocupación calificada alta</t>
  </si>
  <si>
    <t>Ocupación calificada media</t>
  </si>
  <si>
    <t>Ocupación no calificada</t>
  </si>
  <si>
    <t>Público</t>
  </si>
  <si>
    <t>Privado</t>
  </si>
  <si>
    <t>No disponible para trabajar</t>
  </si>
  <si>
    <t>Cuadro 1</t>
  </si>
  <si>
    <t xml:space="preserve">Indicadores generales </t>
  </si>
  <si>
    <t>1. Población total</t>
  </si>
  <si>
    <t>2. Población de 15 años y más</t>
  </si>
  <si>
    <t>2.1 Fuerza de trabajo</t>
  </si>
  <si>
    <t>Ocupada</t>
  </si>
  <si>
    <t>Desempleada</t>
  </si>
  <si>
    <t>2.2 Fuera de la fuerza de trabajo</t>
  </si>
  <si>
    <t>3.1 Grupo de edad</t>
  </si>
  <si>
    <t>De 15 a 24 años</t>
  </si>
  <si>
    <t>De 25 a 34 años</t>
  </si>
  <si>
    <t>De 35 a 44 años</t>
  </si>
  <si>
    <t>De 45 a 59 años</t>
  </si>
  <si>
    <t>De 60 años o más</t>
  </si>
  <si>
    <t>Agricultura, ganadería y pesca</t>
  </si>
  <si>
    <t>Administración pública</t>
  </si>
  <si>
    <t>Hogares como empleadores</t>
  </si>
  <si>
    <t xml:space="preserve">Total </t>
  </si>
  <si>
    <t xml:space="preserve">Costa Rica </t>
  </si>
  <si>
    <t xml:space="preserve">Otro país </t>
  </si>
  <si>
    <t xml:space="preserve">País de nacimiento </t>
  </si>
  <si>
    <t xml:space="preserve">Costa Rica y otro país: Indicadores generales de la condición de actividad según país de nacimiento </t>
  </si>
  <si>
    <t xml:space="preserve">3.3 Sector de actividad </t>
  </si>
  <si>
    <t>3.3.1 Sector primario</t>
  </si>
  <si>
    <t>3.3.2 Sector secundario</t>
  </si>
  <si>
    <t>3.3.3 Sector comercio y servicios</t>
  </si>
  <si>
    <t>3.3.4 No especificado</t>
  </si>
  <si>
    <t>3.4 Grupo ocupacional</t>
  </si>
  <si>
    <t>3.5 Calificación del grupo ocupacional</t>
  </si>
  <si>
    <t>3.6 Sector institucional</t>
  </si>
  <si>
    <t>Con experiencia</t>
  </si>
  <si>
    <t>Sin experiencia</t>
  </si>
  <si>
    <t>4.1 Grupo de edad</t>
  </si>
  <si>
    <t>4.3 Tipo desempleado</t>
  </si>
  <si>
    <t>5. Población fuera de la fuerza de trabajo</t>
  </si>
  <si>
    <t>6. Porcentajes</t>
  </si>
  <si>
    <t>6.1 Tasas de la población de 15 años o más</t>
  </si>
  <si>
    <t>Tasa neta de participación</t>
  </si>
  <si>
    <t>Tasa de no participación</t>
  </si>
  <si>
    <t>6.2 Tasas de la fuerza de trabajo</t>
  </si>
  <si>
    <t>6.3 Porcentaje de la población ocupada</t>
  </si>
  <si>
    <t>Porcentaje de ocupados con subempleo</t>
  </si>
  <si>
    <t>5.1 Grupo de edad</t>
  </si>
  <si>
    <t>5.3 Disponibilidad</t>
  </si>
  <si>
    <t xml:space="preserve">3.6 Formalidad e informalidad </t>
  </si>
  <si>
    <t xml:space="preserve">Con empleo formal </t>
  </si>
  <si>
    <t xml:space="preserve">Con empleo informal </t>
  </si>
  <si>
    <t>Porcentaje de ocupados con empleo informal</t>
  </si>
  <si>
    <t>Porcentaje de ocupados con seguro por trabajo</t>
  </si>
  <si>
    <t>Tasa de presión general</t>
  </si>
  <si>
    <t>Tasa de desempleo</t>
  </si>
  <si>
    <t>3. Población ocupada</t>
  </si>
  <si>
    <t>3.2 Nivel de educación</t>
  </si>
  <si>
    <t>Otros</t>
  </si>
  <si>
    <t>4. Población desempleada</t>
  </si>
  <si>
    <t>4.2 Nivel de educación</t>
  </si>
  <si>
    <t>Por razones del mercado y cierre de actividades propias</t>
  </si>
  <si>
    <t>Por razones personales</t>
  </si>
  <si>
    <t>5.2 Nivel de educación</t>
  </si>
  <si>
    <t>Disponible con limitaciones</t>
  </si>
  <si>
    <t>Tasa de ocupación</t>
  </si>
  <si>
    <t>País</t>
  </si>
  <si>
    <t>Frecuencia</t>
  </si>
  <si>
    <t>Porcentaje</t>
  </si>
  <si>
    <t>Porcentaje válido</t>
  </si>
  <si>
    <t>Porcentaje acumulado</t>
  </si>
  <si>
    <t>Válido</t>
  </si>
  <si>
    <t>Canadá</t>
  </si>
  <si>
    <t>Estados Unidos</t>
  </si>
  <si>
    <t>Mexico</t>
  </si>
  <si>
    <t>El Salvador</t>
  </si>
  <si>
    <t>Guatemala</t>
  </si>
  <si>
    <t>Honduras</t>
  </si>
  <si>
    <t>Nicaragua</t>
  </si>
  <si>
    <t>Panamá</t>
  </si>
  <si>
    <t>Cuba</t>
  </si>
  <si>
    <t>República Dominicana</t>
  </si>
  <si>
    <t>Argentina</t>
  </si>
  <si>
    <t>Bolivia</t>
  </si>
  <si>
    <t>Brasil</t>
  </si>
  <si>
    <t>Chile</t>
  </si>
  <si>
    <t>Colombia</t>
  </si>
  <si>
    <t>Ecuador</t>
  </si>
  <si>
    <t>Perú</t>
  </si>
  <si>
    <t>Uruguay</t>
  </si>
  <si>
    <t>Venezuela</t>
  </si>
  <si>
    <t>España</t>
  </si>
  <si>
    <t>Francia</t>
  </si>
  <si>
    <t>Bélgica</t>
  </si>
  <si>
    <t>Dinamarca</t>
  </si>
  <si>
    <t>Gran Bretaña</t>
  </si>
  <si>
    <t>Alemania</t>
  </si>
  <si>
    <t>Polonia</t>
  </si>
  <si>
    <t>Italia</t>
  </si>
  <si>
    <t>China</t>
  </si>
  <si>
    <t>Japón</t>
  </si>
  <si>
    <t>Niger</t>
  </si>
  <si>
    <t>Benin</t>
  </si>
  <si>
    <t>Australia</t>
  </si>
  <si>
    <t>Perdidos</t>
  </si>
  <si>
    <t>Sistema</t>
  </si>
  <si>
    <t xml:space="preserve">3.7 Ingreso bruto medio en el empleo principal </t>
  </si>
  <si>
    <t xml:space="preserve">Costa Rica y otro país mujeres: Indicadores generales de la condición de actividad según país de nacimiento </t>
  </si>
  <si>
    <t xml:space="preserve">Costa Rica y otro país hombres: Indicadores generales de la condición de actividad según país de nacimiento </t>
  </si>
  <si>
    <t>Cuadro 2</t>
  </si>
  <si>
    <r>
      <t>Disponible desalentada</t>
    </r>
    <r>
      <rPr>
        <vertAlign val="superscript"/>
        <sz val="11"/>
        <color indexed="8"/>
        <rFont val="Open Sans Condensed"/>
      </rPr>
      <t>10/</t>
    </r>
  </si>
  <si>
    <t>Fuente: INEC-Costa Rica. Encuesta Continua de Empleo (ECE), 2023.</t>
  </si>
  <si>
    <t>N° de cuadro</t>
  </si>
  <si>
    <t>Título del cuadro</t>
  </si>
  <si>
    <r>
      <t xml:space="preserve">Fuente: </t>
    </r>
    <r>
      <rPr>
        <sz val="11"/>
        <color theme="1"/>
        <rFont val="Open Sans Condensed"/>
      </rPr>
      <t>INEC-Costa Rica. Encuesta Continua de Empleo (ECE), 2023.</t>
    </r>
  </si>
  <si>
    <t>C1 General</t>
  </si>
  <si>
    <t>C1.2 General hombre</t>
  </si>
  <si>
    <t>C1.3 General mujer</t>
  </si>
  <si>
    <t>-</t>
  </si>
  <si>
    <t>Indicadores generales del III trimestre de 2023 de la condición de actividad según país de nacimiento</t>
  </si>
  <si>
    <t>III Trimestre 2023</t>
  </si>
  <si>
    <t xml:space="preserve">Costa Rica y otro país: Indicadores generales del  III trimestre de 2023 de la condición de actividad según país de nacimiento </t>
  </si>
  <si>
    <t xml:space="preserve">Costa Rica y otro país hombres: Indicadores generales del III trimestre de 2023 de la condición de actividad según país de nacimiento </t>
  </si>
  <si>
    <t>Costa Rica y otro país mujeres: Indicadores generales del III trimestre de 2023 de la condición de actividad según país de nacimiento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</si>
</sst>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###0"/>
    <numFmt numFmtId="165" formatCode="0.0"/>
    <numFmt numFmtId="166" formatCode="###,###,##0"/>
    <numFmt numFmtId="167" formatCode="####.0"/>
    <numFmt numFmtId="168" formatCode="###0.0"/>
    <numFmt numFmtId="169" formatCode="###\ ###\ ##0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color indexed="8"/>
      <name val="Arial Bold"/>
    </font>
    <font>
      <b/>
      <sz val="12"/>
      <color theme="1"/>
      <name val="Open Sans Condensed"/>
    </font>
    <font>
      <b/>
      <sz val="11"/>
      <color theme="1"/>
      <name val="Open Sans Condensed"/>
    </font>
    <font>
      <b/>
      <sz val="11"/>
      <color indexed="8"/>
      <name val="Open Sans Condensed"/>
    </font>
    <font>
      <sz val="11"/>
      <color theme="1"/>
      <name val="Open Sans Condensed"/>
    </font>
    <font>
      <sz val="11"/>
      <color indexed="8"/>
      <name val="Open Sans Condensed"/>
    </font>
    <font>
      <vertAlign val="superscript"/>
      <sz val="11"/>
      <color indexed="8"/>
      <name val="Open Sans Condensed"/>
    </font>
    <font>
      <sz val="12"/>
      <color theme="1"/>
      <name val="Open Sans Condensed"/>
    </font>
    <font>
      <sz val="11"/>
      <name val="Open Sans Condense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24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1" fillId="0" borderId="0"/>
    <xf numFmtId="0" fontId="14" fillId="0" borderId="0" applyNumberFormat="0" applyFill="0" applyBorder="0" applyAlignment="0" applyProtection="0"/>
  </cellStyleXfs>
  <cellXfs count="124">
    <xf numFmtId="0" fontId="0" fillId="0" borderId="0" xfId="0"/>
    <xf numFmtId="0" fontId="4" fillId="0" borderId="0" xfId="0" applyFont="1"/>
    <xf numFmtId="0" fontId="4" fillId="0" borderId="0" xfId="0" applyFont="1" applyFill="1"/>
    <xf numFmtId="0" fontId="4" fillId="0" borderId="0" xfId="0" applyFont="1" applyBorder="1"/>
    <xf numFmtId="166" fontId="4" fillId="0" borderId="0" xfId="0" applyNumberFormat="1" applyFont="1"/>
    <xf numFmtId="164" fontId="2" fillId="0" borderId="7" xfId="3" applyNumberFormat="1" applyFont="1" applyBorder="1" applyAlignment="1">
      <alignment horizontal="right" vertical="center"/>
    </xf>
    <xf numFmtId="167" fontId="2" fillId="0" borderId="8" xfId="3" applyNumberFormat="1" applyFont="1" applyBorder="1" applyAlignment="1">
      <alignment horizontal="right" vertical="center"/>
    </xf>
    <xf numFmtId="167" fontId="2" fillId="0" borderId="9" xfId="3" applyNumberFormat="1" applyFont="1" applyBorder="1" applyAlignment="1">
      <alignment horizontal="right" vertical="center"/>
    </xf>
    <xf numFmtId="164" fontId="2" fillId="0" borderId="10" xfId="3" applyNumberFormat="1" applyFont="1" applyBorder="1" applyAlignment="1">
      <alignment horizontal="right" vertical="center"/>
    </xf>
    <xf numFmtId="167" fontId="2" fillId="0" borderId="11" xfId="3" applyNumberFormat="1" applyFont="1" applyBorder="1" applyAlignment="1">
      <alignment horizontal="right" vertical="center"/>
    </xf>
    <xf numFmtId="168" fontId="2" fillId="0" borderId="11" xfId="3" applyNumberFormat="1" applyFont="1" applyBorder="1" applyAlignment="1">
      <alignment horizontal="right" vertical="center"/>
    </xf>
    <xf numFmtId="168" fontId="2" fillId="0" borderId="12" xfId="3" applyNumberFormat="1" applyFont="1" applyBorder="1" applyAlignment="1">
      <alignment horizontal="right" vertical="center"/>
    </xf>
    <xf numFmtId="164" fontId="2" fillId="0" borderId="13" xfId="3" applyNumberFormat="1" applyFont="1" applyBorder="1" applyAlignment="1">
      <alignment horizontal="right" vertical="center"/>
    </xf>
    <xf numFmtId="168" fontId="2" fillId="0" borderId="14" xfId="3" applyNumberFormat="1" applyFont="1" applyBorder="1" applyAlignment="1">
      <alignment horizontal="right" vertical="center"/>
    </xf>
    <xf numFmtId="0" fontId="1" fillId="0" borderId="0" xfId="3" applyAlignment="1"/>
    <xf numFmtId="0" fontId="2" fillId="0" borderId="20" xfId="3" applyFont="1" applyBorder="1" applyAlignment="1">
      <alignment horizontal="center"/>
    </xf>
    <xf numFmtId="0" fontId="2" fillId="0" borderId="21" xfId="3" applyFont="1" applyBorder="1" applyAlignment="1">
      <alignment horizontal="center"/>
    </xf>
    <xf numFmtId="0" fontId="2" fillId="0" borderId="22" xfId="3" applyFont="1" applyBorder="1" applyAlignment="1">
      <alignment horizontal="center"/>
    </xf>
    <xf numFmtId="0" fontId="2" fillId="0" borderId="2" xfId="3" applyFont="1" applyBorder="1" applyAlignment="1">
      <alignment horizontal="left" vertical="top"/>
    </xf>
    <xf numFmtId="0" fontId="2" fillId="0" borderId="4" xfId="3" applyFont="1" applyBorder="1" applyAlignment="1">
      <alignment horizontal="left" vertical="top"/>
    </xf>
    <xf numFmtId="0" fontId="2" fillId="0" borderId="12" xfId="3" applyFont="1" applyBorder="1" applyAlignment="1">
      <alignment horizontal="left" vertical="center"/>
    </xf>
    <xf numFmtId="0" fontId="2" fillId="0" borderId="3" xfId="3" applyFont="1" applyBorder="1" applyAlignment="1">
      <alignment horizontal="left" vertical="top"/>
    </xf>
    <xf numFmtId="0" fontId="2" fillId="0" borderId="11" xfId="3" applyFont="1" applyBorder="1" applyAlignment="1">
      <alignment horizontal="left" vertical="center"/>
    </xf>
    <xf numFmtId="0" fontId="2" fillId="0" borderId="14" xfId="3" applyFont="1" applyBorder="1" applyAlignment="1">
      <alignment horizontal="left" vertical="center"/>
    </xf>
    <xf numFmtId="0" fontId="2" fillId="0" borderId="15" xfId="3" applyFont="1" applyBorder="1" applyAlignment="1">
      <alignment horizontal="left" vertical="center"/>
    </xf>
    <xf numFmtId="0" fontId="2" fillId="2" borderId="4" xfId="3" applyFont="1" applyFill="1" applyBorder="1" applyAlignment="1">
      <alignment horizontal="left" vertical="top"/>
    </xf>
    <xf numFmtId="164" fontId="2" fillId="2" borderId="10" xfId="3" applyNumberFormat="1" applyFont="1" applyFill="1" applyBorder="1" applyAlignment="1">
      <alignment horizontal="right" vertical="center"/>
    </xf>
    <xf numFmtId="168" fontId="2" fillId="2" borderId="11" xfId="3" applyNumberFormat="1" applyFont="1" applyFill="1" applyBorder="1" applyAlignment="1">
      <alignment horizontal="right" vertical="center"/>
    </xf>
    <xf numFmtId="168" fontId="2" fillId="2" borderId="12" xfId="3" applyNumberFormat="1" applyFont="1" applyFill="1" applyBorder="1" applyAlignment="1">
      <alignment horizontal="right" vertical="center"/>
    </xf>
    <xf numFmtId="167" fontId="2" fillId="2" borderId="11" xfId="3" applyNumberFormat="1" applyFont="1" applyFill="1" applyBorder="1" applyAlignment="1">
      <alignment horizontal="right" vertical="center"/>
    </xf>
    <xf numFmtId="0" fontId="2" fillId="0" borderId="4" xfId="3" applyFont="1" applyFill="1" applyBorder="1" applyAlignment="1">
      <alignment horizontal="left" vertical="top"/>
    </xf>
    <xf numFmtId="164" fontId="2" fillId="0" borderId="10" xfId="3" applyNumberFormat="1" applyFont="1" applyFill="1" applyBorder="1" applyAlignment="1">
      <alignment horizontal="right" vertical="center"/>
    </xf>
    <xf numFmtId="167" fontId="2" fillId="0" borderId="11" xfId="3" applyNumberFormat="1" applyFont="1" applyFill="1" applyBorder="1" applyAlignment="1">
      <alignment horizontal="right" vertical="center"/>
    </xf>
    <xf numFmtId="168" fontId="2" fillId="0" borderId="12" xfId="3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0" fontId="8" fillId="4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left" indent="1"/>
    </xf>
    <xf numFmtId="0" fontId="10" fillId="0" borderId="0" xfId="1" applyFont="1" applyFill="1" applyBorder="1" applyAlignment="1">
      <alignment horizontal="left" indent="1"/>
    </xf>
    <xf numFmtId="0" fontId="10" fillId="0" borderId="0" xfId="1" applyFont="1" applyFill="1" applyBorder="1" applyAlignment="1">
      <alignment horizontal="left"/>
    </xf>
    <xf numFmtId="0" fontId="9" fillId="0" borderId="0" xfId="0" applyFont="1"/>
    <xf numFmtId="0" fontId="8" fillId="0" borderId="0" xfId="1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 indent="2"/>
    </xf>
    <xf numFmtId="0" fontId="10" fillId="0" borderId="0" xfId="2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/>
    </xf>
    <xf numFmtId="0" fontId="10" fillId="0" borderId="0" xfId="1" applyFont="1" applyFill="1" applyBorder="1" applyAlignment="1">
      <alignment horizontal="left" wrapText="1" indent="1"/>
    </xf>
    <xf numFmtId="0" fontId="8" fillId="0" borderId="0" xfId="1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 indent="2"/>
    </xf>
    <xf numFmtId="0" fontId="9" fillId="0" borderId="0" xfId="0" applyFont="1" applyFill="1" applyBorder="1" applyAlignment="1">
      <alignment horizontal="left" indent="1"/>
    </xf>
    <xf numFmtId="0" fontId="12" fillId="0" borderId="0" xfId="0" applyFont="1"/>
    <xf numFmtId="0" fontId="12" fillId="0" borderId="0" xfId="0" applyFont="1" applyBorder="1"/>
    <xf numFmtId="0" fontId="7" fillId="3" borderId="16" xfId="0" applyFont="1" applyFill="1" applyBorder="1" applyAlignment="1">
      <alignment horizontal="center"/>
    </xf>
    <xf numFmtId="0" fontId="6" fillId="0" borderId="16" xfId="0" applyFont="1" applyBorder="1"/>
    <xf numFmtId="0" fontId="7" fillId="4" borderId="0" xfId="0" applyFont="1" applyFill="1" applyAlignment="1">
      <alignment horizontal="left" vertical="center" indent="1"/>
    </xf>
    <xf numFmtId="0" fontId="13" fillId="0" borderId="0" xfId="0" applyFont="1" applyAlignment="1">
      <alignment horizontal="left" vertical="top" indent="1"/>
    </xf>
    <xf numFmtId="0" fontId="10" fillId="0" borderId="16" xfId="2" applyFont="1" applyFill="1" applyBorder="1" applyAlignment="1">
      <alignment horizontal="left" wrapText="1" indent="1"/>
    </xf>
    <xf numFmtId="0" fontId="13" fillId="0" borderId="0" xfId="0" applyFont="1" applyBorder="1" applyAlignment="1">
      <alignment horizontal="left" vertical="top" indent="1"/>
    </xf>
    <xf numFmtId="0" fontId="13" fillId="0" borderId="16" xfId="0" applyFont="1" applyBorder="1" applyAlignment="1">
      <alignment horizontal="left" vertical="top" indent="1"/>
    </xf>
    <xf numFmtId="169" fontId="4" fillId="0" borderId="0" xfId="0" applyNumberFormat="1" applyFont="1"/>
    <xf numFmtId="0" fontId="9" fillId="0" borderId="0" xfId="0" applyFont="1" applyBorder="1"/>
    <xf numFmtId="0" fontId="6" fillId="3" borderId="23" xfId="0" applyFont="1" applyFill="1" applyBorder="1" applyAlignment="1">
      <alignment horizontal="left" vertical="center" wrapText="1"/>
    </xf>
    <xf numFmtId="0" fontId="6" fillId="3" borderId="23" xfId="0" applyFont="1" applyFill="1" applyBorder="1" applyAlignment="1">
      <alignment horizontal="left" vertical="center"/>
    </xf>
    <xf numFmtId="0" fontId="9" fillId="0" borderId="0" xfId="0" applyFont="1" applyAlignment="1"/>
    <xf numFmtId="0" fontId="15" fillId="0" borderId="0" xfId="4" applyFont="1" applyAlignment="1"/>
    <xf numFmtId="0" fontId="16" fillId="0" borderId="0" xfId="0" applyFont="1" applyFill="1" applyBorder="1" applyAlignment="1">
      <alignment vertical="center"/>
    </xf>
    <xf numFmtId="166" fontId="7" fillId="4" borderId="0" xfId="0" applyNumberFormat="1" applyFont="1" applyFill="1" applyAlignment="1">
      <alignment horizontal="center" vertical="center"/>
    </xf>
    <xf numFmtId="166" fontId="9" fillId="0" borderId="0" xfId="0" applyNumberFormat="1" applyFont="1" applyFill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9" fontId="7" fillId="4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165" fontId="9" fillId="0" borderId="0" xfId="0" applyNumberFormat="1" applyFont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15" fillId="0" borderId="0" xfId="4" applyFont="1" applyFill="1" applyAlignment="1">
      <alignment vertical="center"/>
    </xf>
    <xf numFmtId="0" fontId="7" fillId="3" borderId="16" xfId="0" applyFont="1" applyFill="1" applyBorder="1" applyAlignment="1">
      <alignment vertical="center"/>
    </xf>
    <xf numFmtId="0" fontId="7" fillId="3" borderId="0" xfId="0" applyFont="1" applyFill="1" applyBorder="1" applyAlignment="1"/>
    <xf numFmtId="0" fontId="7" fillId="3" borderId="17" xfId="0" applyFont="1" applyFill="1" applyBorder="1" applyAlignment="1"/>
    <xf numFmtId="0" fontId="7" fillId="3" borderId="16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4" fillId="3" borderId="16" xfId="0" applyFont="1" applyFill="1" applyBorder="1"/>
    <xf numFmtId="166" fontId="9" fillId="0" borderId="0" xfId="0" quotePrefix="1" applyNumberFormat="1" applyFont="1" applyAlignment="1">
      <alignment horizontal="center" vertical="center"/>
    </xf>
    <xf numFmtId="166" fontId="7" fillId="4" borderId="0" xfId="0" quotePrefix="1" applyNumberFormat="1" applyFont="1" applyFill="1" applyAlignment="1">
      <alignment horizontal="center" vertical="center"/>
    </xf>
    <xf numFmtId="169" fontId="7" fillId="4" borderId="0" xfId="0" quotePrefix="1" applyNumberFormat="1" applyFont="1" applyFill="1" applyAlignment="1">
      <alignment horizontal="center" vertical="center"/>
    </xf>
    <xf numFmtId="165" fontId="9" fillId="0" borderId="0" xfId="0" applyNumberFormat="1" applyFont="1" applyAlignment="1">
      <alignment horizontal="right" vertical="center" indent="3"/>
    </xf>
    <xf numFmtId="165" fontId="9" fillId="0" borderId="0" xfId="0" applyNumberFormat="1" applyFont="1" applyAlignment="1">
      <alignment horizontal="right" vertical="center" indent="2"/>
    </xf>
    <xf numFmtId="165" fontId="9" fillId="4" borderId="0" xfId="0" applyNumberFormat="1" applyFont="1" applyFill="1" applyAlignment="1">
      <alignment horizontal="right" vertical="center" indent="3"/>
    </xf>
    <xf numFmtId="169" fontId="7" fillId="4" borderId="0" xfId="0" applyNumberFormat="1" applyFont="1" applyFill="1" applyAlignment="1">
      <alignment horizontal="right" vertical="center" indent="3"/>
    </xf>
    <xf numFmtId="165" fontId="9" fillId="0" borderId="0" xfId="0" applyNumberFormat="1" applyFont="1" applyFill="1" applyAlignment="1">
      <alignment horizontal="right" vertical="center" indent="3"/>
    </xf>
    <xf numFmtId="166" fontId="7" fillId="0" borderId="0" xfId="0" applyNumberFormat="1" applyFont="1" applyFill="1" applyAlignment="1">
      <alignment vertical="center"/>
    </xf>
    <xf numFmtId="0" fontId="9" fillId="4" borderId="0" xfId="0" applyFont="1" applyFill="1" applyAlignment="1">
      <alignment vertical="center"/>
    </xf>
    <xf numFmtId="166" fontId="9" fillId="0" borderId="0" xfId="0" applyNumberFormat="1" applyFont="1" applyAlignment="1">
      <alignment horizontal="right" vertical="center" indent="3"/>
    </xf>
    <xf numFmtId="166" fontId="9" fillId="0" borderId="0" xfId="0" applyNumberFormat="1" applyFont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indent="2"/>
    </xf>
    <xf numFmtId="166" fontId="7" fillId="0" borderId="0" xfId="0" applyNumberFormat="1" applyFont="1" applyFill="1" applyAlignment="1">
      <alignment horizontal="center" vertical="center"/>
    </xf>
    <xf numFmtId="166" fontId="7" fillId="0" borderId="0" xfId="0" applyNumberFormat="1" applyFont="1" applyFill="1" applyAlignment="1">
      <alignment horizontal="right" vertical="center" wrapText="1" indent="3"/>
    </xf>
    <xf numFmtId="166" fontId="7" fillId="0" borderId="0" xfId="0" applyNumberFormat="1" applyFont="1" applyFill="1" applyAlignment="1">
      <alignment horizontal="center" vertical="center" wrapText="1"/>
    </xf>
    <xf numFmtId="166" fontId="9" fillId="0" borderId="0" xfId="0" applyNumberFormat="1" applyFont="1" applyAlignment="1">
      <alignment vertical="center"/>
    </xf>
    <xf numFmtId="166" fontId="7" fillId="4" borderId="0" xfId="0" applyNumberFormat="1" applyFont="1" applyFill="1" applyAlignment="1">
      <alignment horizontal="right" vertical="center" wrapText="1" indent="3"/>
    </xf>
    <xf numFmtId="169" fontId="7" fillId="4" borderId="0" xfId="0" applyNumberFormat="1" applyFont="1" applyFill="1" applyAlignment="1">
      <alignment horizontal="right" vertical="center" indent="2"/>
    </xf>
    <xf numFmtId="166" fontId="9" fillId="0" borderId="0" xfId="0" applyNumberFormat="1" applyFont="1" applyAlignment="1">
      <alignment horizontal="left" vertical="center" indent="6"/>
    </xf>
    <xf numFmtId="0" fontId="5" fillId="0" borderId="0" xfId="3" applyFont="1" applyBorder="1" applyAlignment="1">
      <alignment horizontal="center" vertical="center"/>
    </xf>
    <xf numFmtId="0" fontId="2" fillId="0" borderId="18" xfId="3" applyFont="1" applyBorder="1" applyAlignment="1">
      <alignment horizontal="left"/>
    </xf>
    <xf numFmtId="0" fontId="2" fillId="0" borderId="19" xfId="3" applyFont="1" applyBorder="1" applyAlignment="1">
      <alignment horizontal="left"/>
    </xf>
    <xf numFmtId="0" fontId="2" fillId="0" borderId="1" xfId="3" applyFont="1" applyBorder="1" applyAlignment="1">
      <alignment horizontal="left" vertical="top"/>
    </xf>
    <xf numFmtId="0" fontId="2" fillId="0" borderId="3" xfId="3" applyFont="1" applyBorder="1" applyAlignment="1">
      <alignment horizontal="left" vertical="top"/>
    </xf>
    <xf numFmtId="0" fontId="2" fillId="0" borderId="5" xfId="3" applyFont="1" applyBorder="1" applyAlignment="1">
      <alignment horizontal="left" vertical="top"/>
    </xf>
    <xf numFmtId="0" fontId="2" fillId="0" borderId="6" xfId="3" applyFont="1" applyBorder="1" applyAlignment="1">
      <alignment horizontal="left" vertical="top"/>
    </xf>
    <xf numFmtId="0" fontId="6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/>
    </xf>
    <xf numFmtId="0" fontId="7" fillId="3" borderId="17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vertical="center"/>
    </xf>
    <xf numFmtId="0" fontId="7" fillId="3" borderId="23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left"/>
    </xf>
    <xf numFmtId="0" fontId="7" fillId="3" borderId="16" xfId="0" applyFont="1" applyFill="1" applyBorder="1" applyAlignment="1">
      <alignment horizontal="center" vertical="center"/>
    </xf>
  </cellXfs>
  <cellStyles count="5">
    <cellStyle name="Hipervínculo" xfId="4" builtinId="8"/>
    <cellStyle name="Normal" xfId="0" builtinId="0"/>
    <cellStyle name="Normal_C.2" xfId="2"/>
    <cellStyle name="Normal_C1Total" xfId="1"/>
    <cellStyle name="Normal_Paises" xfId="3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1104900</xdr:colOff>
      <xdr:row>6</xdr:row>
      <xdr:rowOff>155806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896816E0-918C-4F6C-8DFC-5A9573C6BB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999062" cy="127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irlen.rivera/Documents/Sirlen/Cuadros%20especiales/Trimestres%20calendario/2.%20Nacidos%20en%20otro%20pa&#237;s/Insumos/Maqueta%20de%20cuadros%20de%20nacidos%20en%20otro%20pa&#237;s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ises"/>
      <sheetName val="1. Datos "/>
      <sheetName val="Índice de sitio web"/>
      <sheetName val="1. Cuadro General "/>
      <sheetName val="2. Datos Hombre"/>
      <sheetName val="2. Cuadro General Hombre"/>
      <sheetName val="2. Datos Mujer"/>
      <sheetName val="2. Cuadro General Mujer"/>
      <sheetName val="MADRES"/>
    </sheetNames>
    <sheetDataSet>
      <sheetData sheetId="0"/>
      <sheetData sheetId="1"/>
      <sheetData sheetId="2"/>
      <sheetData sheetId="3"/>
      <sheetData sheetId="4">
        <row r="4">
          <cell r="E4">
            <v>2650258</v>
          </cell>
          <cell r="F4">
            <v>2445017</v>
          </cell>
          <cell r="G4">
            <v>205241</v>
          </cell>
        </row>
        <row r="5">
          <cell r="E5">
            <v>2083870</v>
          </cell>
          <cell r="F5">
            <v>1894762</v>
          </cell>
          <cell r="G5">
            <v>189108</v>
          </cell>
        </row>
        <row r="6">
          <cell r="E6">
            <v>1418908</v>
          </cell>
          <cell r="F6">
            <v>1264627</v>
          </cell>
          <cell r="G6">
            <v>154281</v>
          </cell>
        </row>
        <row r="7">
          <cell r="E7">
            <v>1312190</v>
          </cell>
          <cell r="F7">
            <v>1165793</v>
          </cell>
          <cell r="G7">
            <v>146397</v>
          </cell>
        </row>
        <row r="8">
          <cell r="E8">
            <v>106718</v>
          </cell>
          <cell r="F8">
            <v>98834</v>
          </cell>
          <cell r="G8">
            <v>7884</v>
          </cell>
        </row>
        <row r="9">
          <cell r="E9">
            <v>664962</v>
          </cell>
          <cell r="F9">
            <v>630135</v>
          </cell>
          <cell r="G9">
            <v>34827</v>
          </cell>
        </row>
        <row r="10">
          <cell r="E10">
            <v>1312190</v>
          </cell>
          <cell r="F10">
            <v>1165793</v>
          </cell>
          <cell r="G10">
            <v>146397</v>
          </cell>
        </row>
        <row r="11">
          <cell r="E11">
            <v>152367</v>
          </cell>
          <cell r="F11">
            <v>136408</v>
          </cell>
          <cell r="G11">
            <v>15959</v>
          </cell>
        </row>
        <row r="12">
          <cell r="E12">
            <v>317846</v>
          </cell>
          <cell r="F12">
            <v>279389</v>
          </cell>
          <cell r="G12">
            <v>38457</v>
          </cell>
        </row>
        <row r="13">
          <cell r="E13">
            <v>337220</v>
          </cell>
          <cell r="F13">
            <v>289697</v>
          </cell>
          <cell r="G13">
            <v>47523</v>
          </cell>
        </row>
        <row r="14">
          <cell r="E14">
            <v>373509</v>
          </cell>
          <cell r="F14">
            <v>341497</v>
          </cell>
          <cell r="G14">
            <v>32012</v>
          </cell>
        </row>
        <row r="15">
          <cell r="E15">
            <v>130899</v>
          </cell>
          <cell r="F15">
            <v>118453</v>
          </cell>
          <cell r="G15">
            <v>12446</v>
          </cell>
        </row>
        <row r="16">
          <cell r="E16">
            <v>349</v>
          </cell>
          <cell r="F16">
            <v>349</v>
          </cell>
        </row>
        <row r="17">
          <cell r="E17">
            <v>1312190</v>
          </cell>
          <cell r="F17">
            <v>1165793</v>
          </cell>
          <cell r="G17">
            <v>146397</v>
          </cell>
        </row>
        <row r="18">
          <cell r="E18">
            <v>447157</v>
          </cell>
          <cell r="F18">
            <v>375587</v>
          </cell>
          <cell r="G18">
            <v>71570</v>
          </cell>
        </row>
        <row r="19">
          <cell r="E19">
            <v>310501</v>
          </cell>
          <cell r="F19">
            <v>280566</v>
          </cell>
          <cell r="G19">
            <v>29935</v>
          </cell>
        </row>
        <row r="20">
          <cell r="E20">
            <v>267193</v>
          </cell>
          <cell r="F20">
            <v>243934</v>
          </cell>
          <cell r="G20">
            <v>23259</v>
          </cell>
        </row>
        <row r="21">
          <cell r="E21">
            <v>285003</v>
          </cell>
          <cell r="F21">
            <v>263707</v>
          </cell>
          <cell r="G21">
            <v>21296</v>
          </cell>
        </row>
        <row r="22">
          <cell r="E22">
            <v>2336</v>
          </cell>
          <cell r="F22">
            <v>1999</v>
          </cell>
          <cell r="G22">
            <v>337</v>
          </cell>
        </row>
        <row r="23">
          <cell r="E23">
            <v>1312190</v>
          </cell>
          <cell r="F23">
            <v>1165793</v>
          </cell>
          <cell r="G23">
            <v>146397</v>
          </cell>
        </row>
        <row r="24">
          <cell r="E24">
            <v>190704</v>
          </cell>
          <cell r="F24">
            <v>162531</v>
          </cell>
          <cell r="G24">
            <v>28173</v>
          </cell>
        </row>
        <row r="25">
          <cell r="E25">
            <v>342822</v>
          </cell>
          <cell r="F25">
            <v>291400</v>
          </cell>
          <cell r="G25">
            <v>51422</v>
          </cell>
        </row>
        <row r="26">
          <cell r="E26">
            <v>774592</v>
          </cell>
          <cell r="F26">
            <v>709029</v>
          </cell>
          <cell r="G26">
            <v>65563</v>
          </cell>
        </row>
        <row r="27">
          <cell r="E27">
            <v>4072</v>
          </cell>
          <cell r="F27">
            <v>2833</v>
          </cell>
          <cell r="G27">
            <v>1239</v>
          </cell>
        </row>
        <row r="29">
          <cell r="E29">
            <v>190704</v>
          </cell>
          <cell r="F29">
            <v>162531</v>
          </cell>
          <cell r="G29">
            <v>28173</v>
          </cell>
        </row>
        <row r="30">
          <cell r="E30">
            <v>173092</v>
          </cell>
          <cell r="F30">
            <v>154020</v>
          </cell>
          <cell r="G30">
            <v>19072</v>
          </cell>
        </row>
        <row r="31">
          <cell r="E31">
            <v>143211</v>
          </cell>
          <cell r="F31">
            <v>110970</v>
          </cell>
          <cell r="G31">
            <v>32241</v>
          </cell>
        </row>
        <row r="32">
          <cell r="E32">
            <v>26519</v>
          </cell>
          <cell r="F32">
            <v>26410</v>
          </cell>
          <cell r="G32">
            <v>109</v>
          </cell>
        </row>
        <row r="33">
          <cell r="E33">
            <v>219587</v>
          </cell>
          <cell r="F33">
            <v>198160</v>
          </cell>
          <cell r="G33">
            <v>21427</v>
          </cell>
        </row>
        <row r="34">
          <cell r="E34">
            <v>93277</v>
          </cell>
          <cell r="F34">
            <v>85484</v>
          </cell>
          <cell r="G34">
            <v>7793</v>
          </cell>
        </row>
        <row r="35">
          <cell r="E35">
            <v>57875</v>
          </cell>
          <cell r="F35">
            <v>52339</v>
          </cell>
          <cell r="G35">
            <v>5536</v>
          </cell>
        </row>
        <row r="36">
          <cell r="E36">
            <v>25546</v>
          </cell>
          <cell r="F36">
            <v>24482</v>
          </cell>
          <cell r="G36">
            <v>1064</v>
          </cell>
        </row>
        <row r="37">
          <cell r="E37">
            <v>128208</v>
          </cell>
          <cell r="F37">
            <v>114545</v>
          </cell>
          <cell r="G37">
            <v>13663</v>
          </cell>
        </row>
        <row r="38">
          <cell r="E38">
            <v>46321</v>
          </cell>
          <cell r="F38">
            <v>46195</v>
          </cell>
          <cell r="G38">
            <v>126</v>
          </cell>
        </row>
        <row r="39">
          <cell r="E39">
            <v>73078</v>
          </cell>
          <cell r="F39">
            <v>72012</v>
          </cell>
          <cell r="G39">
            <v>1066</v>
          </cell>
        </row>
        <row r="40">
          <cell r="E40">
            <v>114965</v>
          </cell>
          <cell r="F40">
            <v>102807</v>
          </cell>
          <cell r="G40">
            <v>12158</v>
          </cell>
        </row>
        <row r="41">
          <cell r="E41">
            <v>15735</v>
          </cell>
          <cell r="F41">
            <v>13005</v>
          </cell>
          <cell r="G41">
            <v>2730</v>
          </cell>
        </row>
        <row r="43">
          <cell r="E43">
            <v>1312190</v>
          </cell>
          <cell r="F43">
            <v>1165793</v>
          </cell>
          <cell r="G43">
            <v>146397</v>
          </cell>
        </row>
        <row r="44">
          <cell r="E44">
            <v>10547</v>
          </cell>
          <cell r="F44">
            <v>8206</v>
          </cell>
          <cell r="G44">
            <v>2341</v>
          </cell>
        </row>
        <row r="45">
          <cell r="E45">
            <v>125336</v>
          </cell>
          <cell r="F45">
            <v>120868</v>
          </cell>
          <cell r="G45">
            <v>4468</v>
          </cell>
        </row>
        <row r="46">
          <cell r="E46">
            <v>119689</v>
          </cell>
          <cell r="F46">
            <v>112322</v>
          </cell>
          <cell r="G46">
            <v>7367</v>
          </cell>
        </row>
        <row r="47">
          <cell r="E47">
            <v>95285</v>
          </cell>
          <cell r="F47">
            <v>92002</v>
          </cell>
          <cell r="G47">
            <v>3283</v>
          </cell>
        </row>
        <row r="48">
          <cell r="E48">
            <v>199362</v>
          </cell>
          <cell r="F48">
            <v>174201</v>
          </cell>
          <cell r="G48">
            <v>25161</v>
          </cell>
        </row>
        <row r="49">
          <cell r="E49">
            <v>61972</v>
          </cell>
          <cell r="F49">
            <v>58920</v>
          </cell>
          <cell r="G49">
            <v>3052</v>
          </cell>
        </row>
        <row r="50">
          <cell r="E50">
            <v>192671</v>
          </cell>
          <cell r="F50">
            <v>163018</v>
          </cell>
          <cell r="G50">
            <v>29653</v>
          </cell>
        </row>
        <row r="51">
          <cell r="E51">
            <v>158248</v>
          </cell>
          <cell r="F51">
            <v>151214</v>
          </cell>
          <cell r="G51">
            <v>7034</v>
          </cell>
        </row>
        <row r="52">
          <cell r="E52">
            <v>344273</v>
          </cell>
          <cell r="F52">
            <v>280235</v>
          </cell>
          <cell r="G52">
            <v>64038</v>
          </cell>
        </row>
        <row r="53">
          <cell r="E53">
            <v>4807</v>
          </cell>
          <cell r="F53">
            <v>4807</v>
          </cell>
        </row>
        <row r="54">
          <cell r="E54">
            <v>1312190</v>
          </cell>
          <cell r="F54">
            <v>1165793</v>
          </cell>
          <cell r="G54">
            <v>146397</v>
          </cell>
        </row>
        <row r="55">
          <cell r="E55">
            <v>255572</v>
          </cell>
          <cell r="F55">
            <v>241396</v>
          </cell>
          <cell r="G55">
            <v>14176</v>
          </cell>
        </row>
        <row r="56">
          <cell r="E56">
            <v>707538</v>
          </cell>
          <cell r="F56">
            <v>639355</v>
          </cell>
          <cell r="G56">
            <v>68183</v>
          </cell>
        </row>
        <row r="57">
          <cell r="E57">
            <v>344273</v>
          </cell>
          <cell r="F57">
            <v>280235</v>
          </cell>
          <cell r="G57">
            <v>64038</v>
          </cell>
        </row>
        <row r="58">
          <cell r="E58">
            <v>4807</v>
          </cell>
          <cell r="F58">
            <v>4807</v>
          </cell>
        </row>
        <row r="59">
          <cell r="E59">
            <v>131663</v>
          </cell>
          <cell r="F59">
            <v>130536</v>
          </cell>
          <cell r="G59">
            <v>1127</v>
          </cell>
        </row>
        <row r="60">
          <cell r="E60">
            <v>1180527</v>
          </cell>
          <cell r="F60">
            <v>1035257</v>
          </cell>
          <cell r="G60">
            <v>145270</v>
          </cell>
        </row>
        <row r="62">
          <cell r="E62">
            <v>1312190</v>
          </cell>
          <cell r="F62">
            <v>1165793</v>
          </cell>
          <cell r="G62">
            <v>146397</v>
          </cell>
        </row>
        <row r="63">
          <cell r="E63">
            <v>797606</v>
          </cell>
          <cell r="F63">
            <v>728569</v>
          </cell>
          <cell r="G63">
            <v>69037</v>
          </cell>
        </row>
        <row r="64">
          <cell r="E64">
            <v>514584</v>
          </cell>
          <cell r="F64">
            <v>437224</v>
          </cell>
          <cell r="G64">
            <v>77360</v>
          </cell>
        </row>
        <row r="65">
          <cell r="E65">
            <v>106718</v>
          </cell>
          <cell r="F65">
            <v>98834</v>
          </cell>
          <cell r="G65">
            <v>7884</v>
          </cell>
        </row>
        <row r="66">
          <cell r="E66">
            <v>43398</v>
          </cell>
          <cell r="F66">
            <v>42115</v>
          </cell>
          <cell r="G66">
            <v>1283</v>
          </cell>
        </row>
        <row r="67">
          <cell r="E67">
            <v>25407</v>
          </cell>
          <cell r="F67">
            <v>23017</v>
          </cell>
          <cell r="G67">
            <v>2390</v>
          </cell>
        </row>
        <row r="68">
          <cell r="E68">
            <v>18562</v>
          </cell>
          <cell r="F68">
            <v>16497</v>
          </cell>
          <cell r="G68">
            <v>2065</v>
          </cell>
        </row>
        <row r="69">
          <cell r="E69">
            <v>15734</v>
          </cell>
          <cell r="F69">
            <v>13960</v>
          </cell>
          <cell r="G69">
            <v>1774</v>
          </cell>
        </row>
        <row r="70">
          <cell r="E70">
            <v>3617</v>
          </cell>
          <cell r="F70">
            <v>3245</v>
          </cell>
          <cell r="G70">
            <v>372</v>
          </cell>
        </row>
        <row r="72">
          <cell r="E72">
            <v>106718</v>
          </cell>
          <cell r="F72">
            <v>98834</v>
          </cell>
          <cell r="G72">
            <v>7884</v>
          </cell>
        </row>
        <row r="73">
          <cell r="E73">
            <v>26702</v>
          </cell>
          <cell r="F73">
            <v>23574</v>
          </cell>
          <cell r="G73">
            <v>3128</v>
          </cell>
        </row>
        <row r="74">
          <cell r="E74">
            <v>27735</v>
          </cell>
          <cell r="F74">
            <v>25699</v>
          </cell>
          <cell r="G74">
            <v>2036</v>
          </cell>
        </row>
        <row r="75">
          <cell r="E75">
            <v>33791</v>
          </cell>
          <cell r="F75">
            <v>31636</v>
          </cell>
          <cell r="G75">
            <v>2155</v>
          </cell>
        </row>
        <row r="76">
          <cell r="E76">
            <v>18490</v>
          </cell>
          <cell r="F76">
            <v>17925</v>
          </cell>
          <cell r="G76">
            <v>565</v>
          </cell>
        </row>
        <row r="78">
          <cell r="E78">
            <v>106718</v>
          </cell>
          <cell r="F78">
            <v>98834</v>
          </cell>
          <cell r="G78">
            <v>7884</v>
          </cell>
        </row>
        <row r="79">
          <cell r="E79">
            <v>89704</v>
          </cell>
          <cell r="F79">
            <v>82388</v>
          </cell>
          <cell r="G79">
            <v>7316</v>
          </cell>
        </row>
        <row r="80">
          <cell r="E80">
            <v>74983</v>
          </cell>
          <cell r="F80">
            <v>67809</v>
          </cell>
          <cell r="G80">
            <v>7174</v>
          </cell>
        </row>
        <row r="81">
          <cell r="E81">
            <v>14721</v>
          </cell>
          <cell r="F81">
            <v>14579</v>
          </cell>
          <cell r="G81">
            <v>142</v>
          </cell>
        </row>
        <row r="82">
          <cell r="E82">
            <v>17014</v>
          </cell>
          <cell r="F82">
            <v>16446</v>
          </cell>
          <cell r="G82">
            <v>568</v>
          </cell>
        </row>
        <row r="83">
          <cell r="E83">
            <v>664962</v>
          </cell>
          <cell r="F83">
            <v>630135</v>
          </cell>
          <cell r="G83">
            <v>34827</v>
          </cell>
        </row>
        <row r="84">
          <cell r="E84">
            <v>243584</v>
          </cell>
          <cell r="F84">
            <v>230327</v>
          </cell>
          <cell r="G84">
            <v>13257</v>
          </cell>
        </row>
        <row r="85">
          <cell r="E85">
            <v>31454</v>
          </cell>
          <cell r="F85">
            <v>30586</v>
          </cell>
          <cell r="G85">
            <v>868</v>
          </cell>
        </row>
        <row r="86">
          <cell r="E86">
            <v>20077</v>
          </cell>
          <cell r="F86">
            <v>19874</v>
          </cell>
          <cell r="G86">
            <v>203</v>
          </cell>
        </row>
        <row r="87">
          <cell r="E87">
            <v>44233</v>
          </cell>
          <cell r="F87">
            <v>41661</v>
          </cell>
          <cell r="G87">
            <v>2572</v>
          </cell>
        </row>
        <row r="88">
          <cell r="E88">
            <v>324693</v>
          </cell>
          <cell r="F88">
            <v>306766</v>
          </cell>
          <cell r="G88">
            <v>17927</v>
          </cell>
        </row>
        <row r="89">
          <cell r="E89">
            <v>921</v>
          </cell>
          <cell r="F89">
            <v>921</v>
          </cell>
        </row>
        <row r="90">
          <cell r="E90">
            <v>664962</v>
          </cell>
          <cell r="F90">
            <v>630135</v>
          </cell>
          <cell r="G90">
            <v>34827</v>
          </cell>
        </row>
        <row r="91">
          <cell r="E91">
            <v>234805</v>
          </cell>
          <cell r="F91">
            <v>223524</v>
          </cell>
          <cell r="G91">
            <v>11281</v>
          </cell>
        </row>
        <row r="92">
          <cell r="E92">
            <v>211489</v>
          </cell>
          <cell r="F92">
            <v>201213</v>
          </cell>
          <cell r="G92">
            <v>10276</v>
          </cell>
        </row>
        <row r="93">
          <cell r="E93">
            <v>101927</v>
          </cell>
          <cell r="F93">
            <v>93789</v>
          </cell>
          <cell r="G93">
            <v>8138</v>
          </cell>
        </row>
        <row r="94">
          <cell r="E94">
            <v>116741</v>
          </cell>
          <cell r="F94">
            <v>111609</v>
          </cell>
          <cell r="G94">
            <v>5132</v>
          </cell>
        </row>
        <row r="96">
          <cell r="E96">
            <v>664962</v>
          </cell>
          <cell r="F96">
            <v>630135</v>
          </cell>
          <cell r="G96">
            <v>34827</v>
          </cell>
        </row>
        <row r="97">
          <cell r="E97">
            <v>626645</v>
          </cell>
          <cell r="F97">
            <v>595651</v>
          </cell>
          <cell r="G97">
            <v>30994</v>
          </cell>
        </row>
        <row r="98">
          <cell r="E98">
            <v>27707</v>
          </cell>
          <cell r="F98">
            <v>24340</v>
          </cell>
          <cell r="G98">
            <v>3367</v>
          </cell>
        </row>
        <row r="99">
          <cell r="E99">
            <v>10610</v>
          </cell>
          <cell r="F99">
            <v>10144</v>
          </cell>
          <cell r="G99">
            <v>466</v>
          </cell>
        </row>
        <row r="100">
          <cell r="E100">
            <v>68.090044004664392</v>
          </cell>
          <cell r="F100">
            <v>66.743316574852145</v>
          </cell>
          <cell r="G100">
            <v>81.583539564693183</v>
          </cell>
        </row>
        <row r="101">
          <cell r="E101">
            <v>62.968899211563098</v>
          </cell>
          <cell r="F101">
            <v>61.527146945104448</v>
          </cell>
          <cell r="G101">
            <v>77.414493305412776</v>
          </cell>
        </row>
        <row r="102">
          <cell r="E102">
            <v>31.909955995335604</v>
          </cell>
          <cell r="F102">
            <v>33.256683425147855</v>
          </cell>
          <cell r="G102">
            <v>18.41646043530681</v>
          </cell>
        </row>
        <row r="103">
          <cell r="E103">
            <v>7.5211359721701481</v>
          </cell>
          <cell r="F103">
            <v>7.8152688500245526</v>
          </cell>
          <cell r="G103">
            <v>5.1101561436599452</v>
          </cell>
        </row>
        <row r="104">
          <cell r="E104">
            <v>11.463463452175898</v>
          </cell>
          <cell r="F104">
            <v>11.637344450181754</v>
          </cell>
          <cell r="G104">
            <v>10.038177092448196</v>
          </cell>
        </row>
        <row r="105">
          <cell r="E105">
            <v>73.533482193889611</v>
          </cell>
          <cell r="F105">
            <v>75.101668992694243</v>
          </cell>
          <cell r="G105">
            <v>61.04564984255142</v>
          </cell>
        </row>
        <row r="106">
          <cell r="E106">
            <v>4.1740906423612429</v>
          </cell>
          <cell r="F106">
            <v>4.0943803917161965</v>
          </cell>
          <cell r="G106">
            <v>4.8088417112372523</v>
          </cell>
        </row>
        <row r="111">
          <cell r="B111">
            <v>504708.0146459252</v>
          </cell>
          <cell r="C111">
            <v>516573.89617020951</v>
          </cell>
          <cell r="D111">
            <v>412573.91267883481</v>
          </cell>
        </row>
      </sheetData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55" workbookViewId="0">
      <selection activeCell="L17" sqref="L17"/>
    </sheetView>
  </sheetViews>
  <sheetFormatPr baseColWidth="10" defaultRowHeight="15"/>
  <cols>
    <col min="2" max="2" width="19.140625" bestFit="1" customWidth="1"/>
  </cols>
  <sheetData>
    <row r="1" spans="1:7" ht="15.75" thickBot="1">
      <c r="A1" s="105" t="s">
        <v>92</v>
      </c>
      <c r="B1" s="105"/>
      <c r="C1" s="105"/>
      <c r="D1" s="105"/>
      <c r="E1" s="105"/>
      <c r="F1" s="105"/>
      <c r="G1" s="14"/>
    </row>
    <row r="2" spans="1:7" ht="16.5" thickTop="1" thickBot="1">
      <c r="A2" s="106" t="s">
        <v>0</v>
      </c>
      <c r="B2" s="107"/>
      <c r="C2" s="15" t="s">
        <v>93</v>
      </c>
      <c r="D2" s="16" t="s">
        <v>94</v>
      </c>
      <c r="E2" s="16" t="s">
        <v>95</v>
      </c>
      <c r="F2" s="17" t="s">
        <v>96</v>
      </c>
      <c r="G2" s="14"/>
    </row>
    <row r="3" spans="1:7" ht="15.75" thickTop="1">
      <c r="A3" s="108" t="s">
        <v>97</v>
      </c>
      <c r="B3" s="18" t="s">
        <v>98</v>
      </c>
      <c r="C3" s="5">
        <v>1176</v>
      </c>
      <c r="D3" s="6">
        <v>2.322850548467284E-2</v>
      </c>
      <c r="E3" s="6">
        <v>0.26650893688769234</v>
      </c>
      <c r="F3" s="7">
        <v>0.26650893688769234</v>
      </c>
      <c r="G3" s="14"/>
    </row>
    <row r="4" spans="1:7">
      <c r="A4" s="109"/>
      <c r="B4" s="25" t="s">
        <v>99</v>
      </c>
      <c r="C4" s="26">
        <v>10728</v>
      </c>
      <c r="D4" s="29">
        <v>0.21190085615609713</v>
      </c>
      <c r="E4" s="27">
        <v>2.4312141793632338</v>
      </c>
      <c r="F4" s="28">
        <v>2.6977231162509265</v>
      </c>
      <c r="G4" s="14"/>
    </row>
    <row r="5" spans="1:7">
      <c r="A5" s="109"/>
      <c r="B5" s="25" t="s">
        <v>100</v>
      </c>
      <c r="C5" s="26">
        <v>5033</v>
      </c>
      <c r="D5" s="29">
        <v>9.9412472877855776E-2</v>
      </c>
      <c r="E5" s="27">
        <v>1.1405947953705404</v>
      </c>
      <c r="F5" s="28">
        <v>3.8383179116214667</v>
      </c>
      <c r="G5" s="14"/>
    </row>
    <row r="6" spans="1:7">
      <c r="A6" s="109"/>
      <c r="B6" s="25" t="s">
        <v>101</v>
      </c>
      <c r="C6" s="26">
        <v>17080</v>
      </c>
      <c r="D6" s="29">
        <v>0.33736638918215311</v>
      </c>
      <c r="E6" s="27">
        <v>3.8707250357498166</v>
      </c>
      <c r="F6" s="28">
        <v>7.7090429473712838</v>
      </c>
      <c r="G6" s="14"/>
    </row>
    <row r="7" spans="1:7">
      <c r="A7" s="109"/>
      <c r="B7" s="25" t="s">
        <v>102</v>
      </c>
      <c r="C7" s="26">
        <v>4380</v>
      </c>
      <c r="D7" s="29">
        <v>8.651433165209782E-2</v>
      </c>
      <c r="E7" s="29">
        <v>0.99260981595926212</v>
      </c>
      <c r="F7" s="28">
        <v>8.7016527633305465</v>
      </c>
      <c r="G7" s="14"/>
    </row>
    <row r="8" spans="1:7">
      <c r="A8" s="109"/>
      <c r="B8" s="25" t="s">
        <v>103</v>
      </c>
      <c r="C8" s="26">
        <v>4116</v>
      </c>
      <c r="D8" s="29">
        <v>8.129976919635494E-2</v>
      </c>
      <c r="E8" s="29">
        <v>0.9327812791069231</v>
      </c>
      <c r="F8" s="28">
        <v>9.6344340424374693</v>
      </c>
      <c r="G8" s="14"/>
    </row>
    <row r="9" spans="1:7">
      <c r="A9" s="109"/>
      <c r="B9" s="25" t="s">
        <v>104</v>
      </c>
      <c r="C9" s="26">
        <v>356295</v>
      </c>
      <c r="D9" s="27">
        <v>7.0375853415489038</v>
      </c>
      <c r="E9" s="27">
        <v>80.744729309864226</v>
      </c>
      <c r="F9" s="28">
        <v>90.379163352301688</v>
      </c>
      <c r="G9" s="14"/>
    </row>
    <row r="10" spans="1:7">
      <c r="A10" s="109"/>
      <c r="B10" s="25" t="s">
        <v>105</v>
      </c>
      <c r="C10" s="26">
        <v>7816</v>
      </c>
      <c r="D10" s="29">
        <v>0.15438265209881202</v>
      </c>
      <c r="E10" s="27">
        <v>1.7712872880222816</v>
      </c>
      <c r="F10" s="28">
        <v>92.150450640323982</v>
      </c>
      <c r="G10" s="14"/>
    </row>
    <row r="11" spans="1:7">
      <c r="A11" s="109"/>
      <c r="B11" s="25" t="s">
        <v>106</v>
      </c>
      <c r="C11" s="26">
        <v>3063</v>
      </c>
      <c r="D11" s="29">
        <v>6.0500775764925949E-2</v>
      </c>
      <c r="E11" s="29">
        <v>0.69414700143452512</v>
      </c>
      <c r="F11" s="28">
        <v>92.844597641758511</v>
      </c>
      <c r="G11" s="14"/>
    </row>
    <row r="12" spans="1:7">
      <c r="A12" s="109"/>
      <c r="B12" s="19" t="s">
        <v>107</v>
      </c>
      <c r="C12" s="8">
        <v>650</v>
      </c>
      <c r="D12" s="9">
        <v>1.2838884834215431E-2</v>
      </c>
      <c r="E12" s="9">
        <v>0.14730510967431973</v>
      </c>
      <c r="F12" s="11">
        <v>92.991902751432818</v>
      </c>
      <c r="G12" s="14"/>
    </row>
    <row r="13" spans="1:7">
      <c r="A13" s="109"/>
      <c r="B13" s="19" t="s">
        <v>108</v>
      </c>
      <c r="C13" s="8">
        <v>305</v>
      </c>
      <c r="D13" s="9">
        <v>6.0243998068241636E-3</v>
      </c>
      <c r="E13" s="9">
        <v>6.9120089924103872E-2</v>
      </c>
      <c r="F13" s="11">
        <v>93.06102284135693</v>
      </c>
      <c r="G13" s="14"/>
    </row>
    <row r="14" spans="1:7">
      <c r="A14" s="109"/>
      <c r="B14" s="19" t="s">
        <v>109</v>
      </c>
      <c r="C14" s="8">
        <v>356</v>
      </c>
      <c r="D14" s="9">
        <v>7.0317584630472203E-3</v>
      </c>
      <c r="E14" s="9">
        <v>8.0677875452396644E-2</v>
      </c>
      <c r="F14" s="11">
        <v>93.141700716809325</v>
      </c>
      <c r="G14" s="14"/>
    </row>
    <row r="15" spans="1:7">
      <c r="A15" s="109"/>
      <c r="B15" s="19" t="s">
        <v>110</v>
      </c>
      <c r="C15" s="8">
        <v>861</v>
      </c>
      <c r="D15" s="9">
        <v>1.7006584372706902E-2</v>
      </c>
      <c r="E15" s="9">
        <v>0.19512261450706045</v>
      </c>
      <c r="F15" s="11">
        <v>93.336823331316381</v>
      </c>
      <c r="G15" s="14"/>
    </row>
    <row r="16" spans="1:7">
      <c r="A16" s="109"/>
      <c r="B16" s="19" t="s">
        <v>111</v>
      </c>
      <c r="C16" s="8">
        <v>974</v>
      </c>
      <c r="D16" s="9">
        <v>1.9238575120808968E-2</v>
      </c>
      <c r="E16" s="9">
        <v>0.22073104126582679</v>
      </c>
      <c r="F16" s="11">
        <v>93.557554372582203</v>
      </c>
      <c r="G16" s="14"/>
    </row>
    <row r="17" spans="1:7">
      <c r="A17" s="109"/>
      <c r="B17" s="25" t="s">
        <v>112</v>
      </c>
      <c r="C17" s="26">
        <v>15562</v>
      </c>
      <c r="D17" s="29">
        <v>0.30738265506163159</v>
      </c>
      <c r="E17" s="27">
        <v>3.526710948848867</v>
      </c>
      <c r="F17" s="28">
        <v>97.08426532143109</v>
      </c>
      <c r="G17" s="14"/>
    </row>
    <row r="18" spans="1:7">
      <c r="A18" s="109"/>
      <c r="B18" s="19" t="s">
        <v>113</v>
      </c>
      <c r="C18" s="8">
        <v>202</v>
      </c>
      <c r="D18" s="9">
        <v>3.9899303638638722E-3</v>
      </c>
      <c r="E18" s="9">
        <v>4.5777895621865516E-2</v>
      </c>
      <c r="F18" s="11">
        <v>97.130043217052943</v>
      </c>
      <c r="G18" s="14"/>
    </row>
    <row r="19" spans="1:7">
      <c r="A19" s="109"/>
      <c r="B19" s="19" t="s">
        <v>114</v>
      </c>
      <c r="C19" s="8">
        <v>188</v>
      </c>
      <c r="D19" s="9">
        <v>3.7134005366653857E-3</v>
      </c>
      <c r="E19" s="9">
        <v>4.2605170182726325E-2</v>
      </c>
      <c r="F19" s="11">
        <v>97.172648387235668</v>
      </c>
      <c r="G19" s="14"/>
    </row>
    <row r="20" spans="1:7">
      <c r="A20" s="109"/>
      <c r="B20" s="19" t="s">
        <v>115</v>
      </c>
      <c r="C20" s="8">
        <v>94</v>
      </c>
      <c r="D20" s="9">
        <v>1.8567002683326928E-3</v>
      </c>
      <c r="E20" s="9">
        <v>2.1302585091363162E-2</v>
      </c>
      <c r="F20" s="11">
        <v>97.193950972327031</v>
      </c>
      <c r="G20" s="14"/>
    </row>
    <row r="21" spans="1:7">
      <c r="A21" s="109"/>
      <c r="B21" s="30" t="s">
        <v>116</v>
      </c>
      <c r="C21" s="31">
        <v>2227</v>
      </c>
      <c r="D21" s="32">
        <v>4.3987994655073484E-2</v>
      </c>
      <c r="E21" s="32">
        <v>0.50468996806878463</v>
      </c>
      <c r="F21" s="33">
        <v>97.698640940395819</v>
      </c>
      <c r="G21" s="14"/>
    </row>
    <row r="22" spans="1:7">
      <c r="A22" s="109"/>
      <c r="B22" s="30" t="s">
        <v>117</v>
      </c>
      <c r="C22" s="31">
        <v>1727</v>
      </c>
      <c r="D22" s="32">
        <v>3.4111929397984686E-2</v>
      </c>
      <c r="E22" s="32">
        <v>0.39137834524238491</v>
      </c>
      <c r="F22" s="33">
        <v>98.090019285638206</v>
      </c>
      <c r="G22" s="14"/>
    </row>
    <row r="23" spans="1:7">
      <c r="A23" s="109"/>
      <c r="B23" s="30" t="s">
        <v>118</v>
      </c>
      <c r="C23" s="31">
        <v>102</v>
      </c>
      <c r="D23" s="32">
        <v>2.0147173124461138E-3</v>
      </c>
      <c r="E23" s="32">
        <v>2.3115571056585561E-2</v>
      </c>
      <c r="F23" s="33">
        <v>98.113134856694799</v>
      </c>
      <c r="G23" s="14"/>
    </row>
    <row r="24" spans="1:7">
      <c r="A24" s="109"/>
      <c r="B24" s="30" t="s">
        <v>119</v>
      </c>
      <c r="C24" s="31">
        <v>1775</v>
      </c>
      <c r="D24" s="32">
        <v>3.5060031662665213E-2</v>
      </c>
      <c r="E24" s="32">
        <v>0.40225626103371925</v>
      </c>
      <c r="F24" s="33">
        <v>98.515391117728512</v>
      </c>
      <c r="G24" s="14"/>
    </row>
    <row r="25" spans="1:7">
      <c r="A25" s="109"/>
      <c r="B25" s="30" t="s">
        <v>120</v>
      </c>
      <c r="C25" s="31">
        <v>77</v>
      </c>
      <c r="D25" s="32">
        <v>1.520914049591674E-3</v>
      </c>
      <c r="E25" s="32">
        <v>1.7449989915265567E-2</v>
      </c>
      <c r="F25" s="33">
        <v>98.532841107643776</v>
      </c>
      <c r="G25" s="14"/>
    </row>
    <row r="26" spans="1:7">
      <c r="A26" s="109"/>
      <c r="B26" s="30" t="s">
        <v>121</v>
      </c>
      <c r="C26" s="31">
        <v>716</v>
      </c>
      <c r="D26" s="32">
        <v>1.4142525448151149E-2</v>
      </c>
      <c r="E26" s="32">
        <v>0.16226224388740448</v>
      </c>
      <c r="F26" s="33">
        <v>98.695103351531174</v>
      </c>
      <c r="G26" s="14"/>
    </row>
    <row r="27" spans="1:7">
      <c r="A27" s="109"/>
      <c r="B27" s="30" t="s">
        <v>122</v>
      </c>
      <c r="C27" s="31">
        <v>2432</v>
      </c>
      <c r="D27" s="32">
        <v>4.8037181410479884E-2</v>
      </c>
      <c r="E27" s="32">
        <v>0.55114773342760859</v>
      </c>
      <c r="F27" s="33">
        <v>99.246251084958786</v>
      </c>
      <c r="G27" s="14"/>
    </row>
    <row r="28" spans="1:7">
      <c r="A28" s="109"/>
      <c r="B28" s="19" t="s">
        <v>123</v>
      </c>
      <c r="C28" s="8">
        <v>226</v>
      </c>
      <c r="D28" s="9">
        <v>4.4639814962041348E-3</v>
      </c>
      <c r="E28" s="9">
        <v>5.1216853517532704E-2</v>
      </c>
      <c r="F28" s="11">
        <v>99.297467938476331</v>
      </c>
      <c r="G28" s="14"/>
    </row>
    <row r="29" spans="1:7">
      <c r="A29" s="109"/>
      <c r="B29" s="19" t="s">
        <v>124</v>
      </c>
      <c r="C29" s="8">
        <v>1292</v>
      </c>
      <c r="D29" s="9">
        <v>2.5519752624317438E-2</v>
      </c>
      <c r="E29" s="9">
        <v>0.29279723338341707</v>
      </c>
      <c r="F29" s="11">
        <v>99.590265171859741</v>
      </c>
      <c r="G29" s="14"/>
    </row>
    <row r="30" spans="1:7">
      <c r="A30" s="109"/>
      <c r="B30" s="19" t="s">
        <v>125</v>
      </c>
      <c r="C30" s="8">
        <v>541</v>
      </c>
      <c r="D30" s="9">
        <v>1.0685902608170074E-2</v>
      </c>
      <c r="E30" s="9">
        <v>0.12260317589816458</v>
      </c>
      <c r="F30" s="11">
        <v>99.712868347757905</v>
      </c>
      <c r="G30" s="14"/>
    </row>
    <row r="31" spans="1:7">
      <c r="A31" s="109"/>
      <c r="B31" s="19" t="s">
        <v>126</v>
      </c>
      <c r="C31" s="8">
        <v>131</v>
      </c>
      <c r="D31" s="9">
        <v>2.5875290973572636E-3</v>
      </c>
      <c r="E31" s="9">
        <v>2.9687645180516746E-2</v>
      </c>
      <c r="F31" s="11">
        <v>99.742555992938421</v>
      </c>
      <c r="G31" s="14"/>
    </row>
    <row r="32" spans="1:7">
      <c r="A32" s="109"/>
      <c r="B32" s="19" t="s">
        <v>127</v>
      </c>
      <c r="C32" s="8">
        <v>168</v>
      </c>
      <c r="D32" s="9">
        <v>3.3183579263818346E-3</v>
      </c>
      <c r="E32" s="9">
        <v>3.8072705269670333E-2</v>
      </c>
      <c r="F32" s="11">
        <v>99.780628698208091</v>
      </c>
      <c r="G32" s="14"/>
    </row>
    <row r="33" spans="1:7">
      <c r="A33" s="109"/>
      <c r="B33" s="19" t="s">
        <v>128</v>
      </c>
      <c r="C33" s="8">
        <v>79</v>
      </c>
      <c r="D33" s="9">
        <v>1.5604183106200291E-3</v>
      </c>
      <c r="E33" s="9">
        <v>1.7903236406571169E-2</v>
      </c>
      <c r="F33" s="11">
        <v>99.798531934614658</v>
      </c>
      <c r="G33" s="14"/>
    </row>
    <row r="34" spans="1:7">
      <c r="A34" s="109"/>
      <c r="B34" s="19" t="s">
        <v>129</v>
      </c>
      <c r="C34" s="8">
        <v>889</v>
      </c>
      <c r="D34" s="9">
        <v>1.7559644027103874E-2</v>
      </c>
      <c r="E34" s="9">
        <v>0.20146806538533885</v>
      </c>
      <c r="F34" s="11">
        <v>100</v>
      </c>
      <c r="G34" s="14"/>
    </row>
    <row r="35" spans="1:7">
      <c r="A35" s="109"/>
      <c r="B35" s="19" t="s">
        <v>1</v>
      </c>
      <c r="C35" s="8">
        <v>441261</v>
      </c>
      <c r="D35" s="10">
        <v>8.7158448628165157</v>
      </c>
      <c r="E35" s="10">
        <v>100</v>
      </c>
      <c r="F35" s="20"/>
      <c r="G35" s="14"/>
    </row>
    <row r="36" spans="1:7">
      <c r="A36" s="21" t="s">
        <v>130</v>
      </c>
      <c r="B36" s="19" t="s">
        <v>131</v>
      </c>
      <c r="C36" s="8">
        <v>4621484</v>
      </c>
      <c r="D36" s="10">
        <v>91.28415513718349</v>
      </c>
      <c r="E36" s="22"/>
      <c r="F36" s="20"/>
      <c r="G36" s="14"/>
    </row>
    <row r="37" spans="1:7" ht="15.75" thickBot="1">
      <c r="A37" s="110" t="s">
        <v>1</v>
      </c>
      <c r="B37" s="111"/>
      <c r="C37" s="12">
        <v>5062745</v>
      </c>
      <c r="D37" s="13">
        <v>100</v>
      </c>
      <c r="E37" s="23"/>
      <c r="F37" s="24"/>
      <c r="G37" s="14"/>
    </row>
  </sheetData>
  <mergeCells count="4">
    <mergeCell ref="A1:F1"/>
    <mergeCell ref="A2:B2"/>
    <mergeCell ref="A3:A35"/>
    <mergeCell ref="A37:B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W7"/>
  <sheetViews>
    <sheetView showGridLines="0" tabSelected="1" workbookViewId="0">
      <selection activeCell="B2" sqref="B2:D2"/>
    </sheetView>
  </sheetViews>
  <sheetFormatPr baseColWidth="10" defaultColWidth="10.85546875" defaultRowHeight="18.75"/>
  <cols>
    <col min="1" max="1" width="18.42578125" style="41" customWidth="1"/>
    <col min="2" max="2" width="19.140625" style="41" customWidth="1"/>
    <col min="3" max="3" width="10.140625" style="41" hidden="1" customWidth="1"/>
    <col min="4" max="4" width="132.140625" style="41" customWidth="1"/>
    <col min="5" max="16384" width="10.85546875" style="41"/>
  </cols>
  <sheetData>
    <row r="1" spans="2:49">
      <c r="B1" s="61"/>
      <c r="C1" s="61"/>
      <c r="D1" s="61"/>
    </row>
    <row r="2" spans="2:49" ht="20.25" customHeight="1" thickBot="1">
      <c r="B2" s="112" t="s">
        <v>145</v>
      </c>
      <c r="C2" s="112"/>
      <c r="D2" s="112"/>
    </row>
    <row r="3" spans="2:49" ht="20.25" customHeight="1" thickBot="1">
      <c r="B3" s="62" t="s">
        <v>138</v>
      </c>
      <c r="C3" s="63" t="s">
        <v>139</v>
      </c>
      <c r="D3" s="63" t="s">
        <v>139</v>
      </c>
    </row>
    <row r="4" spans="2:49" ht="15.95" customHeight="1">
      <c r="B4" s="76" t="s">
        <v>141</v>
      </c>
      <c r="C4" s="41" t="s">
        <v>31</v>
      </c>
      <c r="D4" s="77" t="s">
        <v>147</v>
      </c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4"/>
      <c r="AW4" s="64"/>
    </row>
    <row r="5" spans="2:49" ht="15.95" customHeight="1">
      <c r="B5" s="76" t="s">
        <v>142</v>
      </c>
      <c r="D5" s="77" t="s">
        <v>148</v>
      </c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</row>
    <row r="6" spans="2:49" ht="15.95" customHeight="1" thickBot="1">
      <c r="B6" s="76" t="s">
        <v>143</v>
      </c>
      <c r="D6" s="77" t="s">
        <v>149</v>
      </c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</row>
    <row r="7" spans="2:49" ht="15.95" customHeight="1">
      <c r="B7" s="113" t="s">
        <v>140</v>
      </c>
      <c r="C7" s="114"/>
      <c r="D7" s="114"/>
    </row>
  </sheetData>
  <mergeCells count="2">
    <mergeCell ref="B2:D2"/>
    <mergeCell ref="B7:D7"/>
  </mergeCells>
  <hyperlinks>
    <hyperlink ref="D4" location="'1. Cuadro General '!A1" display="Costa Rica y otro país: Indicadores generales de la condición de actividad según país de nacimiento "/>
    <hyperlink ref="D5" location="'2. Cuadro General Hombre'!A1" display="Costa Rica y otro país hombres: Indicadores generales de la condición de actividad según país de nacimiento "/>
    <hyperlink ref="D6" location="'2. Cuadro General Mujer'!A1" display="Costa Rica y otro país mujeres: Indicadores generales de la condición de actividad según país de nacimiento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48"/>
  <sheetViews>
    <sheetView showGridLines="0" zoomScale="90" zoomScaleNormal="90" workbookViewId="0">
      <pane ySplit="8" topLeftCell="A138" activePane="bottomLeft" state="frozen"/>
      <selection pane="bottomLeft" activeCell="B3" sqref="B3:E3"/>
    </sheetView>
  </sheetViews>
  <sheetFormatPr baseColWidth="10" defaultColWidth="11.42578125" defaultRowHeight="12.75"/>
  <cols>
    <col min="1" max="1" width="11.42578125" style="1"/>
    <col min="2" max="2" width="57.7109375" style="1" customWidth="1"/>
    <col min="3" max="16384" width="11.42578125" style="1"/>
  </cols>
  <sheetData>
    <row r="2" spans="2:9" ht="17.100000000000001" customHeight="1">
      <c r="B2" s="115" t="s">
        <v>31</v>
      </c>
      <c r="C2" s="115"/>
      <c r="D2" s="115"/>
      <c r="E2" s="115"/>
    </row>
    <row r="3" spans="2:9" s="3" customFormat="1" ht="17.100000000000001" customHeight="1">
      <c r="B3" s="116" t="s">
        <v>52</v>
      </c>
      <c r="C3" s="116"/>
      <c r="D3" s="116"/>
      <c r="E3" s="116"/>
    </row>
    <row r="4" spans="2:9" ht="17.100000000000001" customHeight="1">
      <c r="B4" s="116" t="s">
        <v>146</v>
      </c>
      <c r="C4" s="116"/>
      <c r="D4" s="116"/>
      <c r="E4" s="116"/>
    </row>
    <row r="5" spans="2:9" ht="14.1" customHeight="1" thickBot="1">
      <c r="B5" s="54"/>
      <c r="C5" s="54"/>
      <c r="D5" s="54"/>
      <c r="E5" s="54"/>
    </row>
    <row r="6" spans="2:9" ht="18.95" customHeight="1" thickBot="1">
      <c r="B6" s="118" t="s">
        <v>32</v>
      </c>
      <c r="C6" s="80"/>
      <c r="D6" s="121" t="str">
        <f>+B4</f>
        <v>III Trimestre 2023</v>
      </c>
      <c r="E6" s="121"/>
    </row>
    <row r="7" spans="2:9" ht="18.95" customHeight="1" thickBot="1">
      <c r="B7" s="119"/>
      <c r="C7" s="82" t="s">
        <v>48</v>
      </c>
      <c r="D7" s="121" t="s">
        <v>51</v>
      </c>
      <c r="E7" s="121"/>
    </row>
    <row r="8" spans="2:9" ht="18.95" customHeight="1" thickBot="1">
      <c r="B8" s="120"/>
      <c r="C8" s="78"/>
      <c r="D8" s="53" t="s">
        <v>49</v>
      </c>
      <c r="E8" s="53" t="s">
        <v>50</v>
      </c>
      <c r="H8" s="34"/>
      <c r="I8" s="34"/>
    </row>
    <row r="9" spans="2:9" ht="3.95" customHeight="1">
      <c r="H9" s="34"/>
      <c r="I9" s="34"/>
    </row>
    <row r="10" spans="2:9" ht="15.95" customHeight="1">
      <c r="B10" s="36" t="s">
        <v>33</v>
      </c>
      <c r="C10" s="67">
        <v>5265954</v>
      </c>
      <c r="D10" s="67">
        <v>4858551</v>
      </c>
      <c r="E10" s="67">
        <v>407403</v>
      </c>
      <c r="F10" s="4"/>
      <c r="G10" s="4"/>
      <c r="H10" s="35"/>
      <c r="I10" s="34"/>
    </row>
    <row r="11" spans="2:9" s="2" customFormat="1" ht="3.95" customHeight="1">
      <c r="B11" s="37"/>
      <c r="C11" s="68"/>
      <c r="D11" s="68"/>
      <c r="E11" s="68"/>
      <c r="G11" s="4"/>
    </row>
    <row r="12" spans="2:9" ht="15.95" customHeight="1">
      <c r="B12" s="36" t="s">
        <v>34</v>
      </c>
      <c r="C12" s="67">
        <v>4159396</v>
      </c>
      <c r="D12" s="67">
        <v>3788510</v>
      </c>
      <c r="E12" s="67">
        <v>370886</v>
      </c>
      <c r="F12" s="4"/>
      <c r="G12" s="4"/>
    </row>
    <row r="13" spans="2:9" ht="3.95" customHeight="1">
      <c r="B13" s="37"/>
      <c r="C13" s="69"/>
      <c r="D13" s="69"/>
      <c r="E13" s="69"/>
      <c r="G13" s="4"/>
    </row>
    <row r="14" spans="2:9" ht="15.95" customHeight="1">
      <c r="B14" s="55" t="s">
        <v>35</v>
      </c>
      <c r="C14" s="70">
        <v>2260412</v>
      </c>
      <c r="D14" s="70">
        <v>2022175</v>
      </c>
      <c r="E14" s="70">
        <v>238237</v>
      </c>
      <c r="F14" s="60"/>
      <c r="G14" s="4"/>
    </row>
    <row r="15" spans="2:9" ht="15.95" customHeight="1">
      <c r="B15" s="56" t="s">
        <v>36</v>
      </c>
      <c r="C15" s="69">
        <v>2077742</v>
      </c>
      <c r="D15" s="69">
        <v>1856808</v>
      </c>
      <c r="E15" s="69">
        <v>220934</v>
      </c>
      <c r="F15" s="4"/>
      <c r="G15" s="4"/>
    </row>
    <row r="16" spans="2:9" ht="15.95" customHeight="1">
      <c r="B16" s="56" t="s">
        <v>37</v>
      </c>
      <c r="C16" s="69">
        <v>182670</v>
      </c>
      <c r="D16" s="69">
        <v>165367</v>
      </c>
      <c r="E16" s="69">
        <v>17303</v>
      </c>
      <c r="F16" s="4"/>
      <c r="G16" s="4"/>
    </row>
    <row r="17" spans="2:7" ht="3.95" customHeight="1">
      <c r="B17" s="39"/>
      <c r="C17" s="69"/>
      <c r="D17" s="69"/>
      <c r="E17" s="69"/>
      <c r="G17" s="4"/>
    </row>
    <row r="18" spans="2:7" ht="15.95" customHeight="1">
      <c r="B18" s="55" t="s">
        <v>38</v>
      </c>
      <c r="C18" s="67">
        <v>1898984</v>
      </c>
      <c r="D18" s="67">
        <v>1766335</v>
      </c>
      <c r="E18" s="67">
        <v>132649</v>
      </c>
      <c r="F18" s="4"/>
      <c r="G18" s="4"/>
    </row>
    <row r="19" spans="2:7" ht="3.95" customHeight="1">
      <c r="B19" s="40"/>
      <c r="C19" s="69"/>
      <c r="D19" s="69"/>
      <c r="E19" s="69"/>
      <c r="G19" s="4"/>
    </row>
    <row r="20" spans="2:7" ht="15.95" customHeight="1">
      <c r="B20" s="36" t="s">
        <v>82</v>
      </c>
      <c r="C20" s="67">
        <v>2077742</v>
      </c>
      <c r="D20" s="67">
        <v>1856808</v>
      </c>
      <c r="E20" s="67">
        <v>220934</v>
      </c>
      <c r="G20" s="4"/>
    </row>
    <row r="21" spans="2:7" ht="3.95" customHeight="1">
      <c r="B21" s="37"/>
      <c r="C21" s="69"/>
      <c r="D21" s="69"/>
      <c r="E21" s="69"/>
    </row>
    <row r="22" spans="2:7" ht="15.95" customHeight="1">
      <c r="B22" s="55" t="s">
        <v>39</v>
      </c>
      <c r="C22" s="67">
        <v>2077742</v>
      </c>
      <c r="D22" s="67">
        <v>1856808</v>
      </c>
      <c r="E22" s="67">
        <v>220934</v>
      </c>
    </row>
    <row r="23" spans="2:7" ht="15.95" customHeight="1">
      <c r="B23" s="56" t="s">
        <v>40</v>
      </c>
      <c r="C23" s="69">
        <v>222465</v>
      </c>
      <c r="D23" s="69">
        <v>204530</v>
      </c>
      <c r="E23" s="69">
        <v>17935</v>
      </c>
    </row>
    <row r="24" spans="2:7" ht="15.95" customHeight="1">
      <c r="B24" s="56" t="s">
        <v>41</v>
      </c>
      <c r="C24" s="69">
        <v>515630</v>
      </c>
      <c r="D24" s="69">
        <v>460285</v>
      </c>
      <c r="E24" s="69">
        <v>55345</v>
      </c>
    </row>
    <row r="25" spans="2:7" ht="15.95" customHeight="1">
      <c r="B25" s="56" t="s">
        <v>42</v>
      </c>
      <c r="C25" s="69">
        <v>567232</v>
      </c>
      <c r="D25" s="69">
        <v>487856</v>
      </c>
      <c r="E25" s="69">
        <v>79376</v>
      </c>
    </row>
    <row r="26" spans="2:7" ht="15.95" customHeight="1">
      <c r="B26" s="56" t="s">
        <v>43</v>
      </c>
      <c r="C26" s="69">
        <v>587488</v>
      </c>
      <c r="D26" s="69">
        <v>538036</v>
      </c>
      <c r="E26" s="69">
        <v>49452</v>
      </c>
    </row>
    <row r="27" spans="2:7" ht="15.95" customHeight="1">
      <c r="B27" s="56" t="s">
        <v>44</v>
      </c>
      <c r="C27" s="69">
        <v>184477</v>
      </c>
      <c r="D27" s="69">
        <v>165651</v>
      </c>
      <c r="E27" s="69">
        <v>18826</v>
      </c>
    </row>
    <row r="28" spans="2:7" ht="15.95" customHeight="1">
      <c r="B28" s="56" t="s">
        <v>2</v>
      </c>
      <c r="C28" s="69">
        <v>450</v>
      </c>
      <c r="D28" s="69">
        <v>450</v>
      </c>
      <c r="E28" s="84" t="s">
        <v>144</v>
      </c>
    </row>
    <row r="29" spans="2:7" ht="3.95" customHeight="1">
      <c r="B29" s="41"/>
      <c r="C29" s="69"/>
      <c r="D29" s="69"/>
      <c r="E29" s="69"/>
    </row>
    <row r="30" spans="2:7" ht="15.95" customHeight="1">
      <c r="B30" s="55" t="s">
        <v>83</v>
      </c>
      <c r="C30" s="67">
        <v>2077742</v>
      </c>
      <c r="D30" s="67">
        <v>1856808</v>
      </c>
      <c r="E30" s="67">
        <v>220934</v>
      </c>
    </row>
    <row r="31" spans="2:7" ht="15.95" customHeight="1">
      <c r="B31" s="56" t="s">
        <v>3</v>
      </c>
      <c r="C31" s="69">
        <v>602200</v>
      </c>
      <c r="D31" s="69">
        <v>504930</v>
      </c>
      <c r="E31" s="69">
        <v>97270</v>
      </c>
    </row>
    <row r="32" spans="2:7" ht="15.95" customHeight="1">
      <c r="B32" s="56" t="s">
        <v>4</v>
      </c>
      <c r="C32" s="69">
        <v>463833</v>
      </c>
      <c r="D32" s="69">
        <v>412897</v>
      </c>
      <c r="E32" s="69">
        <v>50936</v>
      </c>
    </row>
    <row r="33" spans="2:5" ht="15.95" customHeight="1">
      <c r="B33" s="56" t="s">
        <v>5</v>
      </c>
      <c r="C33" s="69">
        <v>423840</v>
      </c>
      <c r="D33" s="69">
        <v>386155</v>
      </c>
      <c r="E33" s="69">
        <v>37685</v>
      </c>
    </row>
    <row r="34" spans="2:5" ht="15.95" customHeight="1">
      <c r="B34" s="56" t="s">
        <v>6</v>
      </c>
      <c r="C34" s="69">
        <v>583931</v>
      </c>
      <c r="D34" s="69">
        <v>550585</v>
      </c>
      <c r="E34" s="69">
        <v>33346</v>
      </c>
    </row>
    <row r="35" spans="2:5" ht="15.95" customHeight="1">
      <c r="B35" s="56" t="s">
        <v>2</v>
      </c>
      <c r="C35" s="69">
        <v>3938</v>
      </c>
      <c r="D35" s="69">
        <v>2241</v>
      </c>
      <c r="E35" s="84">
        <v>1697</v>
      </c>
    </row>
    <row r="36" spans="2:5" ht="3.95" customHeight="1">
      <c r="B36" s="42"/>
      <c r="C36" s="69"/>
      <c r="D36" s="69"/>
      <c r="E36" s="69"/>
    </row>
    <row r="37" spans="2:5" ht="15.95" customHeight="1">
      <c r="B37" s="55" t="s">
        <v>53</v>
      </c>
      <c r="C37" s="67">
        <v>2077742</v>
      </c>
      <c r="D37" s="67">
        <v>1856808</v>
      </c>
      <c r="E37" s="67">
        <v>220934</v>
      </c>
    </row>
    <row r="38" spans="2:5" ht="3.95" customHeight="1">
      <c r="B38" s="41"/>
      <c r="C38" s="69"/>
      <c r="D38" s="69"/>
      <c r="E38" s="69"/>
    </row>
    <row r="39" spans="2:5" ht="15.95" customHeight="1">
      <c r="B39" s="55" t="s">
        <v>54</v>
      </c>
      <c r="C39" s="67">
        <v>213739</v>
      </c>
      <c r="D39" s="67">
        <v>181750</v>
      </c>
      <c r="E39" s="67">
        <v>31989</v>
      </c>
    </row>
    <row r="40" spans="2:5" ht="15.95" customHeight="1">
      <c r="B40" s="56" t="s">
        <v>45</v>
      </c>
      <c r="C40" s="69">
        <v>213739</v>
      </c>
      <c r="D40" s="69">
        <v>181750</v>
      </c>
      <c r="E40" s="69">
        <v>31989</v>
      </c>
    </row>
    <row r="41" spans="2:5" ht="3.95" customHeight="1">
      <c r="B41" s="43"/>
      <c r="C41" s="69"/>
      <c r="D41" s="69"/>
      <c r="E41" s="69"/>
    </row>
    <row r="42" spans="2:5" ht="15.95" customHeight="1">
      <c r="B42" s="55" t="s">
        <v>55</v>
      </c>
      <c r="C42" s="67">
        <v>435247</v>
      </c>
      <c r="D42" s="67">
        <v>374628</v>
      </c>
      <c r="E42" s="67">
        <v>60619</v>
      </c>
    </row>
    <row r="43" spans="2:5" ht="15.95" customHeight="1">
      <c r="B43" s="56" t="s">
        <v>7</v>
      </c>
      <c r="C43" s="69">
        <v>260279</v>
      </c>
      <c r="D43" s="69">
        <v>232212</v>
      </c>
      <c r="E43" s="69">
        <v>28067</v>
      </c>
    </row>
    <row r="44" spans="2:5" ht="15.95" customHeight="1">
      <c r="B44" s="56" t="s">
        <v>8</v>
      </c>
      <c r="C44" s="69">
        <v>145135</v>
      </c>
      <c r="D44" s="69">
        <v>112765</v>
      </c>
      <c r="E44" s="69">
        <v>32370</v>
      </c>
    </row>
    <row r="45" spans="2:5" ht="15.95" customHeight="1">
      <c r="B45" s="56" t="s">
        <v>84</v>
      </c>
      <c r="C45" s="69">
        <v>29833</v>
      </c>
      <c r="D45" s="69">
        <v>29651</v>
      </c>
      <c r="E45" s="69">
        <v>182</v>
      </c>
    </row>
    <row r="46" spans="2:5" ht="3.95" customHeight="1">
      <c r="B46" s="43"/>
      <c r="C46" s="69"/>
      <c r="D46" s="69"/>
      <c r="E46" s="69"/>
    </row>
    <row r="47" spans="2:5" ht="15.95" customHeight="1">
      <c r="B47" s="55" t="s">
        <v>56</v>
      </c>
      <c r="C47" s="67">
        <v>1422526</v>
      </c>
      <c r="D47" s="67">
        <v>1296278</v>
      </c>
      <c r="E47" s="67">
        <v>126248</v>
      </c>
    </row>
    <row r="48" spans="2:5" ht="15.95" customHeight="1">
      <c r="B48" s="56" t="s">
        <v>9</v>
      </c>
      <c r="C48" s="69">
        <v>356665</v>
      </c>
      <c r="D48" s="69">
        <v>324069</v>
      </c>
      <c r="E48" s="69">
        <v>32596</v>
      </c>
    </row>
    <row r="49" spans="2:5" ht="15.95" customHeight="1">
      <c r="B49" s="56" t="s">
        <v>10</v>
      </c>
      <c r="C49" s="69">
        <v>101979</v>
      </c>
      <c r="D49" s="69">
        <v>92750</v>
      </c>
      <c r="E49" s="69">
        <v>9229</v>
      </c>
    </row>
    <row r="50" spans="2:5" ht="15.95" customHeight="1">
      <c r="B50" s="56" t="s">
        <v>11</v>
      </c>
      <c r="C50" s="69">
        <v>143641</v>
      </c>
      <c r="D50" s="69">
        <v>121795</v>
      </c>
      <c r="E50" s="69">
        <v>21846</v>
      </c>
    </row>
    <row r="51" spans="2:5" ht="15.95" customHeight="1">
      <c r="B51" s="56" t="s">
        <v>12</v>
      </c>
      <c r="C51" s="69">
        <v>44142</v>
      </c>
      <c r="D51" s="69">
        <v>42990</v>
      </c>
      <c r="E51" s="69">
        <v>1152</v>
      </c>
    </row>
    <row r="52" spans="2:5" ht="15.95" customHeight="1">
      <c r="B52" s="56" t="s">
        <v>13</v>
      </c>
      <c r="C52" s="69">
        <v>182759</v>
      </c>
      <c r="D52" s="69">
        <v>162999</v>
      </c>
      <c r="E52" s="69">
        <v>19760</v>
      </c>
    </row>
    <row r="53" spans="2:5" ht="15.95" customHeight="1">
      <c r="B53" s="56" t="s">
        <v>46</v>
      </c>
      <c r="C53" s="69">
        <v>85299</v>
      </c>
      <c r="D53" s="69">
        <v>85061</v>
      </c>
      <c r="E53" s="69">
        <v>238</v>
      </c>
    </row>
    <row r="54" spans="2:5" ht="15.95" customHeight="1">
      <c r="B54" s="56" t="s">
        <v>14</v>
      </c>
      <c r="C54" s="69">
        <v>212689</v>
      </c>
      <c r="D54" s="69">
        <v>207148</v>
      </c>
      <c r="E54" s="69">
        <v>5541</v>
      </c>
    </row>
    <row r="55" spans="2:5" ht="15.95" customHeight="1">
      <c r="B55" s="56" t="s">
        <v>15</v>
      </c>
      <c r="C55" s="69">
        <v>183421</v>
      </c>
      <c r="D55" s="69">
        <v>169328</v>
      </c>
      <c r="E55" s="69">
        <v>14093</v>
      </c>
    </row>
    <row r="56" spans="2:5" ht="15.95" customHeight="1">
      <c r="B56" s="56" t="s">
        <v>47</v>
      </c>
      <c r="C56" s="69">
        <v>111931</v>
      </c>
      <c r="D56" s="69">
        <v>90138</v>
      </c>
      <c r="E56" s="69">
        <v>21793</v>
      </c>
    </row>
    <row r="57" spans="2:5" ht="3.95" customHeight="1">
      <c r="B57" s="43"/>
      <c r="C57" s="69"/>
      <c r="D57" s="69"/>
      <c r="E57" s="69"/>
    </row>
    <row r="58" spans="2:5" ht="15.95" customHeight="1">
      <c r="B58" s="55" t="s">
        <v>57</v>
      </c>
      <c r="C58" s="67">
        <v>6230</v>
      </c>
      <c r="D58" s="67">
        <v>4152</v>
      </c>
      <c r="E58" s="85">
        <v>2078</v>
      </c>
    </row>
    <row r="59" spans="2:5" ht="3.95" customHeight="1">
      <c r="B59" s="41"/>
      <c r="C59" s="69"/>
      <c r="D59" s="69"/>
      <c r="E59" s="69"/>
    </row>
    <row r="60" spans="2:5" ht="15.95" customHeight="1">
      <c r="B60" s="55" t="s">
        <v>58</v>
      </c>
      <c r="C60" s="67">
        <v>2077742</v>
      </c>
      <c r="D60" s="67">
        <v>1856808</v>
      </c>
      <c r="E60" s="67">
        <v>220934</v>
      </c>
    </row>
    <row r="61" spans="2:5" ht="15.95" customHeight="1">
      <c r="B61" s="56" t="s">
        <v>16</v>
      </c>
      <c r="C61" s="69">
        <v>21142</v>
      </c>
      <c r="D61" s="69">
        <v>18689</v>
      </c>
      <c r="E61" s="69">
        <v>2453</v>
      </c>
    </row>
    <row r="62" spans="2:5" ht="15.95" customHeight="1">
      <c r="B62" s="56" t="s">
        <v>17</v>
      </c>
      <c r="C62" s="69">
        <v>246614</v>
      </c>
      <c r="D62" s="69">
        <v>237206</v>
      </c>
      <c r="E62" s="69">
        <v>9408</v>
      </c>
    </row>
    <row r="63" spans="2:5" ht="15.95" customHeight="1">
      <c r="B63" s="56" t="s">
        <v>18</v>
      </c>
      <c r="C63" s="69">
        <v>203055</v>
      </c>
      <c r="D63" s="69">
        <v>192562</v>
      </c>
      <c r="E63" s="69">
        <v>10493</v>
      </c>
    </row>
    <row r="64" spans="2:5" ht="15.95" customHeight="1">
      <c r="B64" s="56" t="s">
        <v>19</v>
      </c>
      <c r="C64" s="69">
        <v>176483</v>
      </c>
      <c r="D64" s="69">
        <v>172041</v>
      </c>
      <c r="E64" s="69">
        <v>4442</v>
      </c>
    </row>
    <row r="65" spans="2:5" ht="15.95" customHeight="1">
      <c r="B65" s="56" t="s">
        <v>20</v>
      </c>
      <c r="C65" s="69">
        <v>437082</v>
      </c>
      <c r="D65" s="69">
        <v>385674</v>
      </c>
      <c r="E65" s="69">
        <v>51408</v>
      </c>
    </row>
    <row r="66" spans="2:5" ht="15.95" customHeight="1">
      <c r="B66" s="56" t="s">
        <v>21</v>
      </c>
      <c r="C66" s="69">
        <v>67253</v>
      </c>
      <c r="D66" s="69">
        <v>63899</v>
      </c>
      <c r="E66" s="69">
        <v>3354</v>
      </c>
    </row>
    <row r="67" spans="2:5" ht="15.95" customHeight="1">
      <c r="B67" s="56" t="s">
        <v>22</v>
      </c>
      <c r="C67" s="69">
        <v>244018</v>
      </c>
      <c r="D67" s="69">
        <v>208126</v>
      </c>
      <c r="E67" s="69">
        <v>35892</v>
      </c>
    </row>
    <row r="68" spans="2:5" ht="15.95" customHeight="1">
      <c r="B68" s="56" t="s">
        <v>23</v>
      </c>
      <c r="C68" s="69">
        <v>175573</v>
      </c>
      <c r="D68" s="69">
        <v>165947</v>
      </c>
      <c r="E68" s="69">
        <v>9626</v>
      </c>
    </row>
    <row r="69" spans="2:5" ht="15.95" customHeight="1">
      <c r="B69" s="56" t="s">
        <v>24</v>
      </c>
      <c r="C69" s="69">
        <v>501260</v>
      </c>
      <c r="D69" s="69">
        <v>407402</v>
      </c>
      <c r="E69" s="69">
        <v>93858</v>
      </c>
    </row>
    <row r="70" spans="2:5" ht="15.95" customHeight="1">
      <c r="B70" s="56" t="s">
        <v>2</v>
      </c>
      <c r="C70" s="69">
        <v>5262</v>
      </c>
      <c r="D70" s="69">
        <v>5262</v>
      </c>
      <c r="E70" s="84" t="s">
        <v>144</v>
      </c>
    </row>
    <row r="71" spans="2:5" ht="3.95" customHeight="1">
      <c r="B71" s="45"/>
      <c r="C71" s="69"/>
      <c r="D71" s="69"/>
      <c r="E71" s="69"/>
    </row>
    <row r="72" spans="2:5" ht="15.95" customHeight="1">
      <c r="B72" s="55" t="s">
        <v>59</v>
      </c>
      <c r="C72" s="67">
        <v>2077742</v>
      </c>
      <c r="D72" s="67">
        <v>1856808</v>
      </c>
      <c r="E72" s="67">
        <v>220934</v>
      </c>
    </row>
    <row r="73" spans="2:5" ht="15.95" customHeight="1">
      <c r="B73" s="44" t="s">
        <v>25</v>
      </c>
      <c r="C73" s="69">
        <v>470811</v>
      </c>
      <c r="D73" s="69">
        <v>448457</v>
      </c>
      <c r="E73" s="69">
        <v>22354</v>
      </c>
    </row>
    <row r="74" spans="2:5" ht="15.95" customHeight="1">
      <c r="B74" s="44" t="s">
        <v>26</v>
      </c>
      <c r="C74" s="69">
        <v>1100409</v>
      </c>
      <c r="D74" s="69">
        <v>995687</v>
      </c>
      <c r="E74" s="69">
        <v>104722</v>
      </c>
    </row>
    <row r="75" spans="2:5" ht="15.95" customHeight="1">
      <c r="B75" s="44" t="s">
        <v>27</v>
      </c>
      <c r="C75" s="69">
        <v>501260</v>
      </c>
      <c r="D75" s="69">
        <v>407402</v>
      </c>
      <c r="E75" s="69">
        <v>93858</v>
      </c>
    </row>
    <row r="76" spans="2:5" ht="15.95" customHeight="1">
      <c r="B76" s="44" t="s">
        <v>2</v>
      </c>
      <c r="C76" s="69">
        <v>5262</v>
      </c>
      <c r="D76" s="69">
        <v>5262</v>
      </c>
      <c r="E76" s="84" t="s">
        <v>144</v>
      </c>
    </row>
    <row r="77" spans="2:5" ht="3.95" customHeight="1">
      <c r="B77" s="45"/>
      <c r="C77" s="69"/>
      <c r="D77" s="69"/>
      <c r="E77" s="69"/>
    </row>
    <row r="78" spans="2:5" ht="15.95" customHeight="1">
      <c r="B78" s="55" t="s">
        <v>60</v>
      </c>
      <c r="C78" s="67">
        <v>2077742</v>
      </c>
      <c r="D78" s="67">
        <v>1856808</v>
      </c>
      <c r="E78" s="67">
        <v>220934</v>
      </c>
    </row>
    <row r="79" spans="2:5" ht="15.95" customHeight="1">
      <c r="B79" s="44" t="s">
        <v>28</v>
      </c>
      <c r="C79" s="69">
        <v>284450</v>
      </c>
      <c r="D79" s="69">
        <v>282281</v>
      </c>
      <c r="E79" s="69">
        <v>2169</v>
      </c>
    </row>
    <row r="80" spans="2:5" ht="15.95" customHeight="1">
      <c r="B80" s="44" t="s">
        <v>29</v>
      </c>
      <c r="C80" s="69">
        <v>1793292</v>
      </c>
      <c r="D80" s="69">
        <v>1574527</v>
      </c>
      <c r="E80" s="69">
        <v>218765</v>
      </c>
    </row>
    <row r="81" spans="2:5" ht="3.95" customHeight="1">
      <c r="B81" s="41"/>
      <c r="C81" s="69"/>
      <c r="D81" s="69"/>
      <c r="E81" s="69"/>
    </row>
    <row r="82" spans="2:5" ht="15.95" customHeight="1">
      <c r="B82" s="55" t="s">
        <v>75</v>
      </c>
      <c r="C82" s="67">
        <v>2077742</v>
      </c>
      <c r="D82" s="67">
        <v>1856808</v>
      </c>
      <c r="E82" s="67">
        <v>220934</v>
      </c>
    </row>
    <row r="83" spans="2:5" ht="15.95" customHeight="1">
      <c r="B83" s="44" t="s">
        <v>76</v>
      </c>
      <c r="C83" s="69">
        <v>1282498</v>
      </c>
      <c r="D83" s="69">
        <v>1177524</v>
      </c>
      <c r="E83" s="69">
        <v>104974</v>
      </c>
    </row>
    <row r="84" spans="2:5" ht="15.95" customHeight="1">
      <c r="B84" s="44" t="s">
        <v>77</v>
      </c>
      <c r="C84" s="69">
        <v>795244</v>
      </c>
      <c r="D84" s="69">
        <v>679284</v>
      </c>
      <c r="E84" s="69">
        <v>115960</v>
      </c>
    </row>
    <row r="85" spans="2:5" ht="3.95" customHeight="1">
      <c r="B85" s="41"/>
      <c r="C85" s="69"/>
      <c r="D85" s="69"/>
      <c r="E85" s="69"/>
    </row>
    <row r="86" spans="2:5" ht="15.95" customHeight="1">
      <c r="B86" s="55" t="s">
        <v>132</v>
      </c>
      <c r="C86" s="67">
        <v>495525.51584647177</v>
      </c>
      <c r="D86" s="67">
        <v>509401.59667536465</v>
      </c>
      <c r="E86" s="67">
        <v>379470.12476544111</v>
      </c>
    </row>
    <row r="87" spans="2:5" ht="3.95" customHeight="1">
      <c r="B87" s="41"/>
      <c r="C87" s="69"/>
      <c r="D87" s="69"/>
      <c r="E87" s="69"/>
    </row>
    <row r="88" spans="2:5" ht="15.95" customHeight="1">
      <c r="B88" s="36" t="s">
        <v>85</v>
      </c>
      <c r="C88" s="67">
        <v>182670</v>
      </c>
      <c r="D88" s="67">
        <v>165367</v>
      </c>
      <c r="E88" s="67">
        <v>17303</v>
      </c>
    </row>
    <row r="89" spans="2:5" ht="3.95" customHeight="1">
      <c r="B89" s="41"/>
      <c r="C89" s="69"/>
      <c r="D89" s="69"/>
      <c r="E89" s="69"/>
    </row>
    <row r="90" spans="2:5" ht="15.95" customHeight="1">
      <c r="B90" s="55" t="s">
        <v>63</v>
      </c>
      <c r="C90" s="67">
        <v>182670</v>
      </c>
      <c r="D90" s="67">
        <v>165367</v>
      </c>
      <c r="E90" s="67">
        <v>17303</v>
      </c>
    </row>
    <row r="91" spans="2:5" ht="15.95" customHeight="1">
      <c r="B91" s="44" t="s">
        <v>40</v>
      </c>
      <c r="C91" s="69">
        <v>65006</v>
      </c>
      <c r="D91" s="69">
        <v>62698</v>
      </c>
      <c r="E91" s="69">
        <v>2308</v>
      </c>
    </row>
    <row r="92" spans="2:5" ht="15.95" customHeight="1">
      <c r="B92" s="44" t="s">
        <v>41</v>
      </c>
      <c r="C92" s="69">
        <v>48121</v>
      </c>
      <c r="D92" s="69">
        <v>44014</v>
      </c>
      <c r="E92" s="69">
        <v>4107</v>
      </c>
    </row>
    <row r="93" spans="2:5" ht="15.95" customHeight="1">
      <c r="B93" s="44" t="s">
        <v>42</v>
      </c>
      <c r="C93" s="69">
        <v>35459</v>
      </c>
      <c r="D93" s="69">
        <v>30520</v>
      </c>
      <c r="E93" s="69">
        <v>4939</v>
      </c>
    </row>
    <row r="94" spans="2:5" ht="15.95" customHeight="1">
      <c r="B94" s="44" t="s">
        <v>43</v>
      </c>
      <c r="C94" s="69">
        <v>26455</v>
      </c>
      <c r="D94" s="69">
        <v>20878</v>
      </c>
      <c r="E94" s="69">
        <v>5577</v>
      </c>
    </row>
    <row r="95" spans="2:5" ht="15.95" customHeight="1">
      <c r="B95" s="44" t="s">
        <v>44</v>
      </c>
      <c r="C95" s="69">
        <v>7528</v>
      </c>
      <c r="D95" s="69">
        <v>7156</v>
      </c>
      <c r="E95" s="69">
        <v>372</v>
      </c>
    </row>
    <row r="96" spans="2:5" ht="15.95" customHeight="1">
      <c r="B96" s="44" t="s">
        <v>2</v>
      </c>
      <c r="C96" s="84">
        <v>101</v>
      </c>
      <c r="D96" s="84">
        <v>101</v>
      </c>
      <c r="E96" s="84" t="s">
        <v>144</v>
      </c>
    </row>
    <row r="97" spans="2:5" ht="3.95" customHeight="1">
      <c r="B97" s="46"/>
      <c r="C97" s="69"/>
      <c r="D97" s="69"/>
      <c r="E97" s="69"/>
    </row>
    <row r="98" spans="2:5" ht="15.95" customHeight="1">
      <c r="B98" s="55" t="s">
        <v>86</v>
      </c>
      <c r="C98" s="67">
        <v>182670</v>
      </c>
      <c r="D98" s="67">
        <v>165367</v>
      </c>
      <c r="E98" s="67">
        <v>17303</v>
      </c>
    </row>
    <row r="99" spans="2:5" ht="15.95" customHeight="1">
      <c r="B99" s="44" t="s">
        <v>3</v>
      </c>
      <c r="C99" s="69">
        <v>43511</v>
      </c>
      <c r="D99" s="69">
        <v>35786</v>
      </c>
      <c r="E99" s="69">
        <v>7725</v>
      </c>
    </row>
    <row r="100" spans="2:5" ht="15.95" customHeight="1">
      <c r="B100" s="44" t="s">
        <v>4</v>
      </c>
      <c r="C100" s="69">
        <v>43368</v>
      </c>
      <c r="D100" s="69">
        <v>40519</v>
      </c>
      <c r="E100" s="69">
        <v>2849</v>
      </c>
    </row>
    <row r="101" spans="2:5" ht="15.95" customHeight="1">
      <c r="B101" s="44" t="s">
        <v>5</v>
      </c>
      <c r="C101" s="69">
        <v>59043</v>
      </c>
      <c r="D101" s="69">
        <v>56054</v>
      </c>
      <c r="E101" s="69">
        <v>2989</v>
      </c>
    </row>
    <row r="102" spans="2:5" ht="15.95" customHeight="1">
      <c r="B102" s="44" t="s">
        <v>6</v>
      </c>
      <c r="C102" s="69">
        <v>36748</v>
      </c>
      <c r="D102" s="69">
        <v>33008</v>
      </c>
      <c r="E102" s="69">
        <v>3740</v>
      </c>
    </row>
    <row r="103" spans="2:5" ht="15.95" customHeight="1">
      <c r="B103" s="44" t="s">
        <v>2</v>
      </c>
      <c r="C103" s="84" t="s">
        <v>144</v>
      </c>
      <c r="D103" s="84" t="s">
        <v>144</v>
      </c>
      <c r="E103" s="84" t="s">
        <v>144</v>
      </c>
    </row>
    <row r="104" spans="2:5" ht="3.95" customHeight="1">
      <c r="B104" s="41"/>
      <c r="C104" s="69"/>
      <c r="D104" s="69"/>
      <c r="E104" s="69"/>
    </row>
    <row r="105" spans="2:5" ht="15.95" customHeight="1">
      <c r="B105" s="55" t="s">
        <v>64</v>
      </c>
      <c r="C105" s="67">
        <v>182670</v>
      </c>
      <c r="D105" s="67">
        <v>165367</v>
      </c>
      <c r="E105" s="67">
        <v>17303</v>
      </c>
    </row>
    <row r="106" spans="2:5" ht="15.95" customHeight="1">
      <c r="B106" s="44" t="s">
        <v>61</v>
      </c>
      <c r="C106" s="69">
        <v>153648</v>
      </c>
      <c r="D106" s="69">
        <v>137845</v>
      </c>
      <c r="E106" s="69">
        <v>15803</v>
      </c>
    </row>
    <row r="107" spans="2:5" ht="15.95" customHeight="1">
      <c r="B107" s="44" t="s">
        <v>87</v>
      </c>
      <c r="C107" s="69">
        <v>124268</v>
      </c>
      <c r="D107" s="69">
        <v>109558</v>
      </c>
      <c r="E107" s="69">
        <v>14710</v>
      </c>
    </row>
    <row r="108" spans="2:5" ht="15.95" customHeight="1">
      <c r="B108" s="44" t="s">
        <v>88</v>
      </c>
      <c r="C108" s="69">
        <v>29380</v>
      </c>
      <c r="D108" s="69">
        <v>28287</v>
      </c>
      <c r="E108" s="69">
        <v>1093</v>
      </c>
    </row>
    <row r="109" spans="2:5" ht="15.95" customHeight="1">
      <c r="B109" s="44" t="s">
        <v>62</v>
      </c>
      <c r="C109" s="69">
        <v>29022</v>
      </c>
      <c r="D109" s="69">
        <v>27522</v>
      </c>
      <c r="E109" s="69">
        <v>1500</v>
      </c>
    </row>
    <row r="110" spans="2:5" ht="3.95" customHeight="1">
      <c r="B110" s="41"/>
      <c r="C110" s="69"/>
      <c r="D110" s="69"/>
      <c r="E110" s="69"/>
    </row>
    <row r="111" spans="2:5" ht="15.95" customHeight="1">
      <c r="B111" s="36" t="s">
        <v>65</v>
      </c>
      <c r="C111" s="67">
        <v>1898984</v>
      </c>
      <c r="D111" s="67">
        <v>1766335</v>
      </c>
      <c r="E111" s="67">
        <v>132649</v>
      </c>
    </row>
    <row r="112" spans="2:5" ht="3.95" customHeight="1">
      <c r="B112" s="47"/>
      <c r="C112" s="69"/>
      <c r="D112" s="69"/>
      <c r="E112" s="69"/>
    </row>
    <row r="113" spans="2:5" ht="15.95" customHeight="1">
      <c r="B113" s="55" t="s">
        <v>73</v>
      </c>
      <c r="C113" s="67">
        <v>1898984</v>
      </c>
      <c r="D113" s="67">
        <v>1766335</v>
      </c>
      <c r="E113" s="67">
        <v>132649</v>
      </c>
    </row>
    <row r="114" spans="2:5" ht="15.95" customHeight="1">
      <c r="B114" s="44" t="s">
        <v>40</v>
      </c>
      <c r="C114" s="69">
        <v>485334</v>
      </c>
      <c r="D114" s="69">
        <v>459995</v>
      </c>
      <c r="E114" s="69">
        <v>25339</v>
      </c>
    </row>
    <row r="115" spans="2:5" ht="15.95" customHeight="1">
      <c r="B115" s="44" t="s">
        <v>41</v>
      </c>
      <c r="C115" s="69">
        <v>170229</v>
      </c>
      <c r="D115" s="69">
        <v>143811</v>
      </c>
      <c r="E115" s="69">
        <v>26418</v>
      </c>
    </row>
    <row r="116" spans="2:5" ht="15.95" customHeight="1">
      <c r="B116" s="44" t="s">
        <v>42</v>
      </c>
      <c r="C116" s="69">
        <v>140860</v>
      </c>
      <c r="D116" s="69">
        <v>120412</v>
      </c>
      <c r="E116" s="69">
        <v>20448</v>
      </c>
    </row>
    <row r="117" spans="2:5" ht="15.95" customHeight="1">
      <c r="B117" s="44" t="s">
        <v>43</v>
      </c>
      <c r="C117" s="69">
        <v>286072</v>
      </c>
      <c r="D117" s="69">
        <v>267242</v>
      </c>
      <c r="E117" s="69">
        <v>18830</v>
      </c>
    </row>
    <row r="118" spans="2:5" ht="15.95" customHeight="1">
      <c r="B118" s="44" t="s">
        <v>44</v>
      </c>
      <c r="C118" s="69">
        <v>815290</v>
      </c>
      <c r="D118" s="69">
        <v>773676</v>
      </c>
      <c r="E118" s="69">
        <v>41614</v>
      </c>
    </row>
    <row r="119" spans="2:5" ht="15.95" customHeight="1">
      <c r="B119" s="44" t="s">
        <v>2</v>
      </c>
      <c r="C119" s="69">
        <v>1199</v>
      </c>
      <c r="D119" s="69">
        <v>1199</v>
      </c>
      <c r="E119" s="84" t="s">
        <v>144</v>
      </c>
    </row>
    <row r="120" spans="2:5" ht="3.95" customHeight="1">
      <c r="B120" s="46"/>
      <c r="C120" s="69"/>
      <c r="D120" s="69"/>
      <c r="E120" s="69"/>
    </row>
    <row r="121" spans="2:5" ht="15.95" customHeight="1">
      <c r="B121" s="55" t="s">
        <v>89</v>
      </c>
      <c r="C121" s="67">
        <v>1898984</v>
      </c>
      <c r="D121" s="67">
        <v>1766335</v>
      </c>
      <c r="E121" s="67">
        <v>132649</v>
      </c>
    </row>
    <row r="122" spans="2:5" ht="15.95" customHeight="1">
      <c r="B122" s="44" t="s">
        <v>3</v>
      </c>
      <c r="C122" s="69">
        <v>771738</v>
      </c>
      <c r="D122" s="69">
        <v>707350</v>
      </c>
      <c r="E122" s="69">
        <v>64388</v>
      </c>
    </row>
    <row r="123" spans="2:5" ht="15.95" customHeight="1">
      <c r="B123" s="44" t="s">
        <v>4</v>
      </c>
      <c r="C123" s="69">
        <v>529379</v>
      </c>
      <c r="D123" s="69">
        <v>502290</v>
      </c>
      <c r="E123" s="69">
        <v>27089</v>
      </c>
    </row>
    <row r="124" spans="2:5" ht="15.95" customHeight="1">
      <c r="B124" s="44" t="s">
        <v>5</v>
      </c>
      <c r="C124" s="69">
        <v>295573</v>
      </c>
      <c r="D124" s="69">
        <v>268369</v>
      </c>
      <c r="E124" s="69">
        <v>27204</v>
      </c>
    </row>
    <row r="125" spans="2:5" ht="15.95" customHeight="1">
      <c r="B125" s="44" t="s">
        <v>6</v>
      </c>
      <c r="C125" s="69">
        <v>299663</v>
      </c>
      <c r="D125" s="69">
        <v>285805</v>
      </c>
      <c r="E125" s="69">
        <v>13858</v>
      </c>
    </row>
    <row r="126" spans="2:5" ht="15.95" customHeight="1">
      <c r="B126" s="44" t="s">
        <v>2</v>
      </c>
      <c r="C126" s="69">
        <v>2631</v>
      </c>
      <c r="D126" s="69">
        <v>2521</v>
      </c>
      <c r="E126" s="69">
        <v>110</v>
      </c>
    </row>
    <row r="127" spans="2:5" ht="3.95" customHeight="1">
      <c r="B127" s="41"/>
      <c r="C127" s="69"/>
      <c r="D127" s="69"/>
      <c r="E127" s="69"/>
    </row>
    <row r="128" spans="2:5" ht="15.95" customHeight="1">
      <c r="B128" s="55" t="s">
        <v>74</v>
      </c>
      <c r="C128" s="67">
        <v>1898984</v>
      </c>
      <c r="D128" s="67">
        <v>1766335</v>
      </c>
      <c r="E128" s="67">
        <v>132649</v>
      </c>
    </row>
    <row r="129" spans="2:5" ht="15.95" customHeight="1">
      <c r="B129" s="44" t="s">
        <v>30</v>
      </c>
      <c r="C129" s="69">
        <v>1801691</v>
      </c>
      <c r="D129" s="69">
        <v>1683450</v>
      </c>
      <c r="E129" s="69">
        <v>118241</v>
      </c>
    </row>
    <row r="130" spans="2:5" ht="15.95" customHeight="1">
      <c r="B130" s="44" t="s">
        <v>90</v>
      </c>
      <c r="C130" s="69">
        <v>77758</v>
      </c>
      <c r="D130" s="69">
        <v>65518</v>
      </c>
      <c r="E130" s="69">
        <v>12240</v>
      </c>
    </row>
    <row r="131" spans="2:5" ht="15.95" customHeight="1">
      <c r="B131" s="44" t="s">
        <v>136</v>
      </c>
      <c r="C131" s="69">
        <v>19535</v>
      </c>
      <c r="D131" s="69">
        <v>17367</v>
      </c>
      <c r="E131" s="69">
        <v>2168</v>
      </c>
    </row>
    <row r="132" spans="2:5" ht="3.95" customHeight="1">
      <c r="B132" s="41"/>
      <c r="C132" s="71"/>
      <c r="D132" s="71"/>
      <c r="E132" s="71"/>
    </row>
    <row r="133" spans="2:5" ht="15.95" customHeight="1">
      <c r="B133" s="36" t="s">
        <v>66</v>
      </c>
      <c r="C133" s="67"/>
      <c r="D133" s="67"/>
      <c r="E133" s="67"/>
    </row>
    <row r="134" spans="2:5" ht="3.95" customHeight="1">
      <c r="B134" s="48"/>
      <c r="C134" s="71"/>
      <c r="D134" s="71"/>
      <c r="E134" s="71"/>
    </row>
    <row r="135" spans="2:5" ht="15.95" customHeight="1">
      <c r="B135" s="55" t="s">
        <v>67</v>
      </c>
      <c r="C135" s="67"/>
      <c r="D135" s="67"/>
      <c r="E135" s="67"/>
    </row>
    <row r="136" spans="2:5" ht="15.95" customHeight="1">
      <c r="B136" s="44" t="s">
        <v>68</v>
      </c>
      <c r="C136" s="72">
        <v>54.344717358001013</v>
      </c>
      <c r="D136" s="72">
        <v>53.376525335818037</v>
      </c>
      <c r="E136" s="72">
        <v>64.234562641889966</v>
      </c>
    </row>
    <row r="137" spans="2:5" ht="15.95" customHeight="1">
      <c r="B137" s="44" t="s">
        <v>91</v>
      </c>
      <c r="C137" s="72">
        <v>49.9529739414088</v>
      </c>
      <c r="D137" s="72">
        <v>49.011563912989544</v>
      </c>
      <c r="E137" s="72">
        <v>59.569247693361305</v>
      </c>
    </row>
    <row r="138" spans="2:5" ht="15.95" customHeight="1">
      <c r="B138" s="44" t="s">
        <v>69</v>
      </c>
      <c r="C138" s="72">
        <v>45.655282641998987</v>
      </c>
      <c r="D138" s="72">
        <v>46.623474664181963</v>
      </c>
      <c r="E138" s="72">
        <v>35.765437358110042</v>
      </c>
    </row>
    <row r="139" spans="2:5" ht="3.95" customHeight="1">
      <c r="B139" s="50"/>
      <c r="C139" s="72"/>
      <c r="D139" s="72"/>
      <c r="E139" s="72"/>
    </row>
    <row r="140" spans="2:5" ht="15.95" customHeight="1">
      <c r="B140" s="55" t="s">
        <v>70</v>
      </c>
      <c r="C140" s="67"/>
      <c r="D140" s="67"/>
      <c r="E140" s="67"/>
    </row>
    <row r="141" spans="2:5" ht="15.95" customHeight="1">
      <c r="B141" s="44" t="s">
        <v>81</v>
      </c>
      <c r="C141" s="72">
        <v>8.0812701401337446</v>
      </c>
      <c r="D141" s="72">
        <v>8.1776799732960797</v>
      </c>
      <c r="E141" s="72">
        <v>7.2629356481151124</v>
      </c>
    </row>
    <row r="142" spans="2:5" ht="15.95" customHeight="1">
      <c r="B142" s="44" t="s">
        <v>80</v>
      </c>
      <c r="C142" s="72">
        <v>12.227151510432611</v>
      </c>
      <c r="D142" s="72">
        <v>12.071507164315651</v>
      </c>
      <c r="E142" s="72">
        <v>13.54827335804262</v>
      </c>
    </row>
    <row r="143" spans="2:5" ht="3.95" customHeight="1">
      <c r="B143" s="50"/>
      <c r="C143" s="72"/>
      <c r="D143" s="72"/>
      <c r="E143" s="72"/>
    </row>
    <row r="144" spans="2:5" ht="15.95" customHeight="1">
      <c r="B144" s="55" t="s">
        <v>71</v>
      </c>
      <c r="C144" s="67"/>
      <c r="D144" s="67"/>
      <c r="E144" s="67"/>
    </row>
    <row r="145" spans="2:5" ht="15.95" customHeight="1">
      <c r="B145" s="44" t="s">
        <v>79</v>
      </c>
      <c r="C145" s="72">
        <v>72.543559306208365</v>
      </c>
      <c r="D145" s="72">
        <v>73.750705511824606</v>
      </c>
      <c r="E145" s="72">
        <v>62.398272787348255</v>
      </c>
    </row>
    <row r="146" spans="2:5" ht="15.95" customHeight="1">
      <c r="B146" s="44" t="s">
        <v>72</v>
      </c>
      <c r="C146" s="72">
        <v>5.1326391823431399</v>
      </c>
      <c r="D146" s="72">
        <v>4.8997526938703402</v>
      </c>
      <c r="E146" s="72">
        <v>7.0899001511763693</v>
      </c>
    </row>
    <row r="147" spans="2:5" ht="15.95" customHeight="1" thickBot="1">
      <c r="B147" s="57" t="s">
        <v>78</v>
      </c>
      <c r="C147" s="73">
        <v>38.274434458176231</v>
      </c>
      <c r="D147" s="73">
        <v>36.583427042537515</v>
      </c>
      <c r="E147" s="73">
        <v>52.486262865833233</v>
      </c>
    </row>
    <row r="148" spans="2:5" ht="15.95" customHeight="1">
      <c r="B148" s="117" t="s">
        <v>137</v>
      </c>
      <c r="C148" s="117"/>
      <c r="D148" s="117"/>
      <c r="E148" s="117"/>
    </row>
  </sheetData>
  <mergeCells count="7">
    <mergeCell ref="B2:E2"/>
    <mergeCell ref="B3:E3"/>
    <mergeCell ref="B4:E4"/>
    <mergeCell ref="B148:E148"/>
    <mergeCell ref="B6:B8"/>
    <mergeCell ref="D6:E6"/>
    <mergeCell ref="D7:E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B2:G151"/>
  <sheetViews>
    <sheetView showGridLines="0" zoomScale="90" zoomScaleNormal="90" workbookViewId="0">
      <pane ySplit="8" topLeftCell="A141" activePane="bottomLeft" state="frozen"/>
      <selection pane="bottomLeft" activeCell="B3" sqref="B3:E3"/>
    </sheetView>
  </sheetViews>
  <sheetFormatPr baseColWidth="10" defaultColWidth="11.42578125" defaultRowHeight="12.75"/>
  <cols>
    <col min="1" max="1" width="11.42578125" style="1"/>
    <col min="2" max="2" width="57.7109375" style="1" customWidth="1"/>
    <col min="3" max="5" width="13.28515625" style="1" customWidth="1"/>
    <col min="6" max="16384" width="11.42578125" style="1"/>
  </cols>
  <sheetData>
    <row r="2" spans="2:7" s="51" customFormat="1" ht="17.100000000000001" customHeight="1">
      <c r="B2" s="115" t="s">
        <v>135</v>
      </c>
      <c r="C2" s="115"/>
      <c r="D2" s="115"/>
      <c r="E2" s="115"/>
    </row>
    <row r="3" spans="2:7" s="52" customFormat="1" ht="17.100000000000001" customHeight="1">
      <c r="B3" s="116" t="s">
        <v>134</v>
      </c>
      <c r="C3" s="116"/>
      <c r="D3" s="116"/>
      <c r="E3" s="116"/>
    </row>
    <row r="4" spans="2:7" s="51" customFormat="1" ht="17.100000000000001" customHeight="1">
      <c r="B4" s="116" t="s">
        <v>146</v>
      </c>
      <c r="C4" s="116"/>
      <c r="D4" s="116"/>
      <c r="E4" s="116"/>
    </row>
    <row r="5" spans="2:7" s="51" customFormat="1" ht="14.1" customHeight="1" thickBot="1">
      <c r="B5" s="54"/>
      <c r="C5" s="54"/>
      <c r="D5" s="54"/>
      <c r="E5" s="54"/>
    </row>
    <row r="6" spans="2:7" ht="18.95" customHeight="1" thickBot="1">
      <c r="B6" s="119" t="s">
        <v>32</v>
      </c>
      <c r="C6" s="79"/>
      <c r="D6" s="121" t="str">
        <f>+B4</f>
        <v>III Trimestre 2023</v>
      </c>
      <c r="E6" s="121"/>
    </row>
    <row r="7" spans="2:7" ht="18.95" customHeight="1" thickBot="1">
      <c r="B7" s="119"/>
      <c r="C7" s="82" t="s">
        <v>48</v>
      </c>
      <c r="D7" s="123" t="s">
        <v>51</v>
      </c>
      <c r="E7" s="123"/>
    </row>
    <row r="8" spans="2:7" ht="18.95" customHeight="1" thickBot="1">
      <c r="B8" s="120"/>
      <c r="C8" s="83"/>
      <c r="D8" s="81" t="s">
        <v>49</v>
      </c>
      <c r="E8" s="81" t="s">
        <v>50</v>
      </c>
    </row>
    <row r="9" spans="2:7" ht="3.95" customHeight="1">
      <c r="B9" s="41"/>
      <c r="C9" s="41"/>
      <c r="D9" s="41"/>
      <c r="E9" s="41"/>
    </row>
    <row r="10" spans="2:7" ht="15.95" customHeight="1">
      <c r="B10" s="36" t="s">
        <v>33</v>
      </c>
      <c r="C10" s="67">
        <f>+'[1]2. Datos Hombre'!E4</f>
        <v>2650258</v>
      </c>
      <c r="D10" s="67">
        <f>+'[1]2. Datos Hombre'!F4</f>
        <v>2445017</v>
      </c>
      <c r="E10" s="67">
        <f>+'[1]2. Datos Hombre'!G4</f>
        <v>205241</v>
      </c>
      <c r="F10" s="4"/>
      <c r="G10" s="4"/>
    </row>
    <row r="11" spans="2:7" s="2" customFormat="1" ht="3.95" customHeight="1">
      <c r="B11" s="37"/>
      <c r="C11" s="68"/>
      <c r="D11" s="68"/>
      <c r="E11" s="68"/>
    </row>
    <row r="12" spans="2:7" ht="15.95" customHeight="1">
      <c r="B12" s="36" t="s">
        <v>34</v>
      </c>
      <c r="C12" s="67">
        <f>+'[1]2. Datos Hombre'!E5</f>
        <v>2083870</v>
      </c>
      <c r="D12" s="67">
        <f>+'[1]2. Datos Hombre'!F5</f>
        <v>1894762</v>
      </c>
      <c r="E12" s="67">
        <f>+'[1]2. Datos Hombre'!G5</f>
        <v>189108</v>
      </c>
      <c r="F12" s="4"/>
    </row>
    <row r="13" spans="2:7" ht="3.95" customHeight="1">
      <c r="B13" s="37"/>
      <c r="C13" s="69"/>
      <c r="D13" s="69"/>
      <c r="E13" s="69"/>
    </row>
    <row r="14" spans="2:7" ht="15.95" customHeight="1">
      <c r="B14" s="55" t="s">
        <v>35</v>
      </c>
      <c r="C14" s="70">
        <f>+'[1]2. Datos Hombre'!E6</f>
        <v>1418908</v>
      </c>
      <c r="D14" s="70">
        <f>+'[1]2. Datos Hombre'!F6</f>
        <v>1264627</v>
      </c>
      <c r="E14" s="70">
        <f>+'[1]2. Datos Hombre'!G6</f>
        <v>154281</v>
      </c>
      <c r="F14" s="60"/>
    </row>
    <row r="15" spans="2:7" ht="15.95" customHeight="1">
      <c r="B15" s="56" t="s">
        <v>36</v>
      </c>
      <c r="C15" s="69">
        <f>+'[1]2. Datos Hombre'!E7</f>
        <v>1312190</v>
      </c>
      <c r="D15" s="69">
        <f>+'[1]2. Datos Hombre'!F7</f>
        <v>1165793</v>
      </c>
      <c r="E15" s="69">
        <f>+'[1]2. Datos Hombre'!G7</f>
        <v>146397</v>
      </c>
      <c r="F15" s="4"/>
    </row>
    <row r="16" spans="2:7" ht="15.95" customHeight="1">
      <c r="B16" s="56" t="s">
        <v>37</v>
      </c>
      <c r="C16" s="95">
        <f>+'[1]2. Datos Hombre'!E8</f>
        <v>106718</v>
      </c>
      <c r="D16" s="95">
        <f>+'[1]2. Datos Hombre'!F8</f>
        <v>98834</v>
      </c>
      <c r="E16" s="94">
        <f>+'[1]2. Datos Hombre'!G8</f>
        <v>7884</v>
      </c>
      <c r="F16" s="4"/>
    </row>
    <row r="17" spans="2:6" ht="3.95" customHeight="1">
      <c r="B17" s="39"/>
      <c r="C17" s="69"/>
      <c r="D17" s="69"/>
      <c r="E17" s="101"/>
      <c r="F17" s="4"/>
    </row>
    <row r="18" spans="2:6" ht="15.95" customHeight="1">
      <c r="B18" s="38" t="s">
        <v>38</v>
      </c>
      <c r="C18" s="97">
        <f>+'[1]2. Datos Hombre'!E9</f>
        <v>664962</v>
      </c>
      <c r="D18" s="97">
        <f>+'[1]2. Datos Hombre'!F9</f>
        <v>630135</v>
      </c>
      <c r="E18" s="67">
        <f>+'[1]2. Datos Hombre'!G9</f>
        <v>34827</v>
      </c>
      <c r="F18" s="4"/>
    </row>
    <row r="19" spans="2:6" ht="3.95" customHeight="1">
      <c r="B19" s="40"/>
      <c r="C19" s="69"/>
      <c r="D19" s="69"/>
      <c r="E19" s="69"/>
      <c r="F19" s="4"/>
    </row>
    <row r="20" spans="2:6" ht="15.95" customHeight="1">
      <c r="B20" s="36" t="s">
        <v>82</v>
      </c>
      <c r="C20" s="67">
        <f>+'[1]2. Datos Hombre'!E10</f>
        <v>1312190</v>
      </c>
      <c r="D20" s="67">
        <f>+'[1]2. Datos Hombre'!F10</f>
        <v>1165793</v>
      </c>
      <c r="E20" s="67">
        <f>+'[1]2. Datos Hombre'!G10</f>
        <v>146397</v>
      </c>
    </row>
    <row r="21" spans="2:6" ht="3.95" customHeight="1">
      <c r="B21" s="37"/>
      <c r="C21" s="69"/>
      <c r="D21" s="69"/>
      <c r="E21" s="69"/>
    </row>
    <row r="22" spans="2:6" ht="15.95" customHeight="1">
      <c r="B22" s="55" t="s">
        <v>39</v>
      </c>
      <c r="C22" s="70">
        <f>+'[1]2. Datos Hombre'!E10</f>
        <v>1312190</v>
      </c>
      <c r="D22" s="70">
        <f>+'[1]2. Datos Hombre'!F10</f>
        <v>1165793</v>
      </c>
      <c r="E22" s="67">
        <f>+'[1]2. Datos Hombre'!G10</f>
        <v>146397</v>
      </c>
    </row>
    <row r="23" spans="2:6" ht="15.95" customHeight="1">
      <c r="B23" s="56" t="s">
        <v>40</v>
      </c>
      <c r="C23" s="95">
        <f>+'[1]2. Datos Hombre'!E11</f>
        <v>152367</v>
      </c>
      <c r="D23" s="95">
        <f>+'[1]2. Datos Hombre'!F11</f>
        <v>136408</v>
      </c>
      <c r="E23" s="94">
        <f>+'[1]2. Datos Hombre'!G11</f>
        <v>15959</v>
      </c>
    </row>
    <row r="24" spans="2:6" ht="15.95" customHeight="1">
      <c r="B24" s="56" t="s">
        <v>41</v>
      </c>
      <c r="C24" s="95">
        <f>+'[1]2. Datos Hombre'!E12</f>
        <v>317846</v>
      </c>
      <c r="D24" s="95">
        <f>+'[1]2. Datos Hombre'!F12</f>
        <v>279389</v>
      </c>
      <c r="E24" s="94">
        <f>+'[1]2. Datos Hombre'!G12</f>
        <v>38457</v>
      </c>
    </row>
    <row r="25" spans="2:6" ht="15.95" customHeight="1">
      <c r="B25" s="56" t="s">
        <v>42</v>
      </c>
      <c r="C25" s="95">
        <f>+'[1]2. Datos Hombre'!E13</f>
        <v>337220</v>
      </c>
      <c r="D25" s="95">
        <f>+'[1]2. Datos Hombre'!F13</f>
        <v>289697</v>
      </c>
      <c r="E25" s="94">
        <f>+'[1]2. Datos Hombre'!G13</f>
        <v>47523</v>
      </c>
    </row>
    <row r="26" spans="2:6" ht="15.95" customHeight="1">
      <c r="B26" s="56" t="s">
        <v>43</v>
      </c>
      <c r="C26" s="95">
        <f>+'[1]2. Datos Hombre'!E14</f>
        <v>373509</v>
      </c>
      <c r="D26" s="95">
        <f>+'[1]2. Datos Hombre'!F14</f>
        <v>341497</v>
      </c>
      <c r="E26" s="94">
        <f>+'[1]2. Datos Hombre'!G14</f>
        <v>32012</v>
      </c>
    </row>
    <row r="27" spans="2:6" ht="15.95" customHeight="1">
      <c r="B27" s="56" t="s">
        <v>44</v>
      </c>
      <c r="C27" s="95">
        <f>+'[1]2. Datos Hombre'!E15</f>
        <v>130899</v>
      </c>
      <c r="D27" s="95">
        <f>+'[1]2. Datos Hombre'!F15</f>
        <v>118453</v>
      </c>
      <c r="E27" s="94">
        <f>+'[1]2. Datos Hombre'!G15</f>
        <v>12446</v>
      </c>
    </row>
    <row r="28" spans="2:6" ht="15.95" customHeight="1">
      <c r="B28" s="56" t="s">
        <v>2</v>
      </c>
      <c r="C28" s="95">
        <f>+'[1]2. Datos Hombre'!E16</f>
        <v>349</v>
      </c>
      <c r="D28" s="95">
        <f>+'[1]2. Datos Hombre'!F16</f>
        <v>349</v>
      </c>
      <c r="E28" s="94" t="s">
        <v>144</v>
      </c>
    </row>
    <row r="29" spans="2:6" ht="3.95" customHeight="1">
      <c r="B29" s="41"/>
      <c r="C29" s="69"/>
      <c r="D29" s="69"/>
      <c r="E29" s="101"/>
    </row>
    <row r="30" spans="2:6" ht="15.95" customHeight="1">
      <c r="B30" s="55" t="s">
        <v>83</v>
      </c>
      <c r="C30" s="70">
        <f>+'[1]2. Datos Hombre'!E17</f>
        <v>1312190</v>
      </c>
      <c r="D30" s="70">
        <f>+'[1]2. Datos Hombre'!F17</f>
        <v>1165793</v>
      </c>
      <c r="E30" s="67">
        <f>+'[1]2. Datos Hombre'!G17</f>
        <v>146397</v>
      </c>
    </row>
    <row r="31" spans="2:6" ht="15.95" customHeight="1">
      <c r="B31" s="56" t="s">
        <v>3</v>
      </c>
      <c r="C31" s="95">
        <f>+'[1]2. Datos Hombre'!E18</f>
        <v>447157</v>
      </c>
      <c r="D31" s="95">
        <f>+'[1]2. Datos Hombre'!F18</f>
        <v>375587</v>
      </c>
      <c r="E31" s="94">
        <f>+'[1]2. Datos Hombre'!G18</f>
        <v>71570</v>
      </c>
    </row>
    <row r="32" spans="2:6" ht="15.95" customHeight="1">
      <c r="B32" s="56" t="s">
        <v>4</v>
      </c>
      <c r="C32" s="95">
        <f>+'[1]2. Datos Hombre'!E19</f>
        <v>310501</v>
      </c>
      <c r="D32" s="95">
        <f>+'[1]2. Datos Hombre'!F19</f>
        <v>280566</v>
      </c>
      <c r="E32" s="94">
        <f>+'[1]2. Datos Hombre'!G19</f>
        <v>29935</v>
      </c>
    </row>
    <row r="33" spans="2:5" ht="15.95" customHeight="1">
      <c r="B33" s="56" t="s">
        <v>5</v>
      </c>
      <c r="C33" s="95">
        <f>+'[1]2. Datos Hombre'!E20</f>
        <v>267193</v>
      </c>
      <c r="D33" s="95">
        <f>+'[1]2. Datos Hombre'!F20</f>
        <v>243934</v>
      </c>
      <c r="E33" s="94">
        <f>+'[1]2. Datos Hombre'!G20</f>
        <v>23259</v>
      </c>
    </row>
    <row r="34" spans="2:5" ht="15.95" customHeight="1">
      <c r="B34" s="56" t="s">
        <v>6</v>
      </c>
      <c r="C34" s="95">
        <f>+'[1]2. Datos Hombre'!E21</f>
        <v>285003</v>
      </c>
      <c r="D34" s="95">
        <f>+'[1]2. Datos Hombre'!F21</f>
        <v>263707</v>
      </c>
      <c r="E34" s="94">
        <f>+'[1]2. Datos Hombre'!G21</f>
        <v>21296</v>
      </c>
    </row>
    <row r="35" spans="2:5" ht="15.95" customHeight="1">
      <c r="B35" s="56" t="s">
        <v>2</v>
      </c>
      <c r="C35" s="95">
        <f>+'[1]2. Datos Hombre'!E22</f>
        <v>2336</v>
      </c>
      <c r="D35" s="95">
        <f>+'[1]2. Datos Hombre'!F22</f>
        <v>1999</v>
      </c>
      <c r="E35" s="94">
        <f>+'[1]2. Datos Hombre'!G22</f>
        <v>337</v>
      </c>
    </row>
    <row r="36" spans="2:5" ht="3.95" customHeight="1">
      <c r="B36" s="42"/>
      <c r="C36" s="69"/>
      <c r="D36" s="69"/>
      <c r="E36" s="101"/>
    </row>
    <row r="37" spans="2:5" ht="15.95" customHeight="1">
      <c r="B37" s="55" t="s">
        <v>53</v>
      </c>
      <c r="C37" s="70">
        <f>+'[1]2. Datos Hombre'!E23</f>
        <v>1312190</v>
      </c>
      <c r="D37" s="70">
        <f>+'[1]2. Datos Hombre'!F23</f>
        <v>1165793</v>
      </c>
      <c r="E37" s="67">
        <f>+'[1]2. Datos Hombre'!G23</f>
        <v>146397</v>
      </c>
    </row>
    <row r="38" spans="2:5" ht="3.95" customHeight="1">
      <c r="B38" s="41"/>
      <c r="C38" s="69"/>
      <c r="D38" s="69"/>
      <c r="E38" s="101"/>
    </row>
    <row r="39" spans="2:5" ht="15.95" customHeight="1">
      <c r="B39" s="55" t="s">
        <v>54</v>
      </c>
      <c r="C39" s="97">
        <f>+'[1]2. Datos Hombre'!E24</f>
        <v>190704</v>
      </c>
      <c r="D39" s="97">
        <f>+'[1]2. Datos Hombre'!F24</f>
        <v>162531</v>
      </c>
      <c r="E39" s="96">
        <f>+'[1]2. Datos Hombre'!G24</f>
        <v>28173</v>
      </c>
    </row>
    <row r="40" spans="2:5" ht="15.95" customHeight="1">
      <c r="B40" s="56" t="s">
        <v>45</v>
      </c>
      <c r="C40" s="95">
        <f>+'[1]2. Datos Hombre'!E29</f>
        <v>190704</v>
      </c>
      <c r="D40" s="95">
        <f>+'[1]2. Datos Hombre'!F29</f>
        <v>162531</v>
      </c>
      <c r="E40" s="94">
        <f>+'[1]2. Datos Hombre'!G29</f>
        <v>28173</v>
      </c>
    </row>
    <row r="41" spans="2:5" ht="3.95" customHeight="1">
      <c r="B41" s="43"/>
      <c r="C41" s="69"/>
      <c r="D41" s="69"/>
      <c r="E41" s="104"/>
    </row>
    <row r="42" spans="2:5" ht="15.95" customHeight="1">
      <c r="B42" s="55" t="s">
        <v>55</v>
      </c>
      <c r="C42" s="97">
        <f>+'[1]2. Datos Hombre'!E25</f>
        <v>342822</v>
      </c>
      <c r="D42" s="97">
        <f>+'[1]2. Datos Hombre'!F25</f>
        <v>291400</v>
      </c>
      <c r="E42" s="96">
        <f>+'[1]2. Datos Hombre'!G25</f>
        <v>51422</v>
      </c>
    </row>
    <row r="43" spans="2:5" ht="15.95" customHeight="1">
      <c r="B43" s="56" t="s">
        <v>7</v>
      </c>
      <c r="C43" s="95">
        <f>+'[1]2. Datos Hombre'!E30</f>
        <v>173092</v>
      </c>
      <c r="D43" s="95">
        <f>+'[1]2. Datos Hombre'!F30</f>
        <v>154020</v>
      </c>
      <c r="E43" s="94">
        <f>+'[1]2. Datos Hombre'!G30</f>
        <v>19072</v>
      </c>
    </row>
    <row r="44" spans="2:5" ht="15.95" customHeight="1">
      <c r="B44" s="56" t="s">
        <v>8</v>
      </c>
      <c r="C44" s="95">
        <f>+'[1]2. Datos Hombre'!E31</f>
        <v>143211</v>
      </c>
      <c r="D44" s="95">
        <f>+'[1]2. Datos Hombre'!F31</f>
        <v>110970</v>
      </c>
      <c r="E44" s="94">
        <f>+'[1]2. Datos Hombre'!G31</f>
        <v>32241</v>
      </c>
    </row>
    <row r="45" spans="2:5" ht="15.95" customHeight="1">
      <c r="B45" s="56" t="s">
        <v>84</v>
      </c>
      <c r="C45" s="95">
        <f>+'[1]2. Datos Hombre'!E32</f>
        <v>26519</v>
      </c>
      <c r="D45" s="95">
        <f>+'[1]2. Datos Hombre'!F32</f>
        <v>26410</v>
      </c>
      <c r="E45" s="94">
        <f>+'[1]2. Datos Hombre'!G32</f>
        <v>109</v>
      </c>
    </row>
    <row r="46" spans="2:5" ht="3.95" customHeight="1">
      <c r="B46" s="43"/>
      <c r="C46" s="69"/>
      <c r="D46" s="69"/>
      <c r="E46" s="101"/>
    </row>
    <row r="47" spans="2:5" ht="15.95" customHeight="1">
      <c r="B47" s="55" t="s">
        <v>56</v>
      </c>
      <c r="C47" s="97">
        <f>+'[1]2. Datos Hombre'!E26</f>
        <v>774592</v>
      </c>
      <c r="D47" s="97">
        <f>+'[1]2. Datos Hombre'!F26</f>
        <v>709029</v>
      </c>
      <c r="E47" s="67">
        <f>+'[1]2. Datos Hombre'!G26</f>
        <v>65563</v>
      </c>
    </row>
    <row r="48" spans="2:5" ht="15.95" customHeight="1">
      <c r="B48" s="56" t="s">
        <v>9</v>
      </c>
      <c r="C48" s="95">
        <f>+'[1]2. Datos Hombre'!E33</f>
        <v>219587</v>
      </c>
      <c r="D48" s="95">
        <f>+'[1]2. Datos Hombre'!F33</f>
        <v>198160</v>
      </c>
      <c r="E48" s="94">
        <f>+'[1]2. Datos Hombre'!G33</f>
        <v>21427</v>
      </c>
    </row>
    <row r="49" spans="2:5" ht="15.95" customHeight="1">
      <c r="B49" s="56" t="s">
        <v>10</v>
      </c>
      <c r="C49" s="95">
        <f>+'[1]2. Datos Hombre'!E34</f>
        <v>93277</v>
      </c>
      <c r="D49" s="95">
        <f>+'[1]2. Datos Hombre'!F34</f>
        <v>85484</v>
      </c>
      <c r="E49" s="94">
        <f>+'[1]2. Datos Hombre'!G34</f>
        <v>7793</v>
      </c>
    </row>
    <row r="50" spans="2:5" ht="15.95" customHeight="1">
      <c r="B50" s="56" t="s">
        <v>11</v>
      </c>
      <c r="C50" s="95">
        <f>+'[1]2. Datos Hombre'!E35</f>
        <v>57875</v>
      </c>
      <c r="D50" s="95">
        <f>+'[1]2. Datos Hombre'!F35</f>
        <v>52339</v>
      </c>
      <c r="E50" s="94">
        <f>+'[1]2. Datos Hombre'!G35</f>
        <v>5536</v>
      </c>
    </row>
    <row r="51" spans="2:5" ht="15.95" customHeight="1">
      <c r="B51" s="56" t="s">
        <v>12</v>
      </c>
      <c r="C51" s="95">
        <f>+'[1]2. Datos Hombre'!E36</f>
        <v>25546</v>
      </c>
      <c r="D51" s="95">
        <f>+'[1]2. Datos Hombre'!F36</f>
        <v>24482</v>
      </c>
      <c r="E51" s="94">
        <f>+'[1]2. Datos Hombre'!G36</f>
        <v>1064</v>
      </c>
    </row>
    <row r="52" spans="2:5" ht="15.95" customHeight="1">
      <c r="B52" s="56" t="s">
        <v>13</v>
      </c>
      <c r="C52" s="95">
        <f>+'[1]2. Datos Hombre'!E37</f>
        <v>128208</v>
      </c>
      <c r="D52" s="95">
        <f>+'[1]2. Datos Hombre'!F37</f>
        <v>114545</v>
      </c>
      <c r="E52" s="94">
        <f>+'[1]2. Datos Hombre'!G37</f>
        <v>13663</v>
      </c>
    </row>
    <row r="53" spans="2:5" ht="15.95" customHeight="1">
      <c r="B53" s="56" t="s">
        <v>46</v>
      </c>
      <c r="C53" s="95">
        <f>+'[1]2. Datos Hombre'!E38</f>
        <v>46321</v>
      </c>
      <c r="D53" s="95">
        <f>+'[1]2. Datos Hombre'!F38</f>
        <v>46195</v>
      </c>
      <c r="E53" s="94">
        <f>+'[1]2. Datos Hombre'!G38</f>
        <v>126</v>
      </c>
    </row>
    <row r="54" spans="2:5" ht="15.95" customHeight="1">
      <c r="B54" s="56" t="s">
        <v>14</v>
      </c>
      <c r="C54" s="95">
        <f>+'[1]2. Datos Hombre'!E39</f>
        <v>73078</v>
      </c>
      <c r="D54" s="95">
        <f>+'[1]2. Datos Hombre'!F39</f>
        <v>72012</v>
      </c>
      <c r="E54" s="94">
        <f>+'[1]2. Datos Hombre'!G39</f>
        <v>1066</v>
      </c>
    </row>
    <row r="55" spans="2:5" ht="15.95" customHeight="1">
      <c r="B55" s="56" t="s">
        <v>15</v>
      </c>
      <c r="C55" s="95">
        <f>+'[1]2. Datos Hombre'!E40</f>
        <v>114965</v>
      </c>
      <c r="D55" s="95">
        <f>+'[1]2. Datos Hombre'!F40</f>
        <v>102807</v>
      </c>
      <c r="E55" s="94">
        <f>+'[1]2. Datos Hombre'!G40</f>
        <v>12158</v>
      </c>
    </row>
    <row r="56" spans="2:5" ht="15.95" customHeight="1">
      <c r="B56" s="56" t="s">
        <v>47</v>
      </c>
      <c r="C56" s="95">
        <f>+'[1]2. Datos Hombre'!E41</f>
        <v>15735</v>
      </c>
      <c r="D56" s="95">
        <f>+'[1]2. Datos Hombre'!F41</f>
        <v>13005</v>
      </c>
      <c r="E56" s="94">
        <f>+'[1]2. Datos Hombre'!G41</f>
        <v>2730</v>
      </c>
    </row>
    <row r="57" spans="2:5" ht="3.95" customHeight="1">
      <c r="B57" s="43"/>
      <c r="C57" s="69"/>
      <c r="D57" s="69"/>
      <c r="E57" s="101"/>
    </row>
    <row r="58" spans="2:5" ht="15.95" customHeight="1">
      <c r="B58" s="55" t="s">
        <v>57</v>
      </c>
      <c r="C58" s="103">
        <f>+'[1]2. Datos Hombre'!E27</f>
        <v>4072</v>
      </c>
      <c r="D58" s="103">
        <f>+'[1]2. Datos Hombre'!F27</f>
        <v>2833</v>
      </c>
      <c r="E58" s="102">
        <f>+'[1]2. Datos Hombre'!G27</f>
        <v>1239</v>
      </c>
    </row>
    <row r="59" spans="2:5" ht="3.95" customHeight="1">
      <c r="B59" s="41"/>
      <c r="C59" s="69"/>
      <c r="D59" s="69"/>
      <c r="E59" s="101"/>
    </row>
    <row r="60" spans="2:5" ht="15.95" customHeight="1">
      <c r="B60" s="55" t="s">
        <v>58</v>
      </c>
      <c r="C60" s="70">
        <f>+'[1]2. Datos Hombre'!E43</f>
        <v>1312190</v>
      </c>
      <c r="D60" s="70">
        <f>+'[1]2. Datos Hombre'!F43</f>
        <v>1165793</v>
      </c>
      <c r="E60" s="67">
        <f>+'[1]2. Datos Hombre'!G43</f>
        <v>146397</v>
      </c>
    </row>
    <row r="61" spans="2:5" ht="15.95" customHeight="1">
      <c r="B61" s="56" t="s">
        <v>16</v>
      </c>
      <c r="C61" s="95">
        <f>+'[1]2. Datos Hombre'!E44</f>
        <v>10547</v>
      </c>
      <c r="D61" s="95">
        <f>+'[1]2. Datos Hombre'!F44</f>
        <v>8206</v>
      </c>
      <c r="E61" s="94">
        <f>+'[1]2. Datos Hombre'!G44</f>
        <v>2341</v>
      </c>
    </row>
    <row r="62" spans="2:5" ht="15.95" customHeight="1">
      <c r="B62" s="56" t="s">
        <v>17</v>
      </c>
      <c r="C62" s="95">
        <f>+'[1]2. Datos Hombre'!E45</f>
        <v>125336</v>
      </c>
      <c r="D62" s="95">
        <f>+'[1]2. Datos Hombre'!F45</f>
        <v>120868</v>
      </c>
      <c r="E62" s="94">
        <f>+'[1]2. Datos Hombre'!G45</f>
        <v>4468</v>
      </c>
    </row>
    <row r="63" spans="2:5" ht="15.95" customHeight="1">
      <c r="B63" s="56" t="s">
        <v>18</v>
      </c>
      <c r="C63" s="95">
        <f>+'[1]2. Datos Hombre'!E46</f>
        <v>119689</v>
      </c>
      <c r="D63" s="95">
        <f>+'[1]2. Datos Hombre'!F46</f>
        <v>112322</v>
      </c>
      <c r="E63" s="94">
        <f>+'[1]2. Datos Hombre'!G46</f>
        <v>7367</v>
      </c>
    </row>
    <row r="64" spans="2:5" ht="15.95" customHeight="1">
      <c r="B64" s="56" t="s">
        <v>19</v>
      </c>
      <c r="C64" s="95">
        <f>+'[1]2. Datos Hombre'!E47</f>
        <v>95285</v>
      </c>
      <c r="D64" s="95">
        <f>+'[1]2. Datos Hombre'!F47</f>
        <v>92002</v>
      </c>
      <c r="E64" s="94">
        <f>+'[1]2. Datos Hombre'!G47</f>
        <v>3283</v>
      </c>
    </row>
    <row r="65" spans="2:5" ht="15.95" customHeight="1">
      <c r="B65" s="56" t="s">
        <v>20</v>
      </c>
      <c r="C65" s="95">
        <f>+'[1]2. Datos Hombre'!E48</f>
        <v>199362</v>
      </c>
      <c r="D65" s="95">
        <f>+'[1]2. Datos Hombre'!F48</f>
        <v>174201</v>
      </c>
      <c r="E65" s="94">
        <f>+'[1]2. Datos Hombre'!G48</f>
        <v>25161</v>
      </c>
    </row>
    <row r="66" spans="2:5" ht="15.95" customHeight="1">
      <c r="B66" s="56" t="s">
        <v>21</v>
      </c>
      <c r="C66" s="95">
        <f>+'[1]2. Datos Hombre'!E49</f>
        <v>61972</v>
      </c>
      <c r="D66" s="95">
        <f>+'[1]2. Datos Hombre'!F49</f>
        <v>58920</v>
      </c>
      <c r="E66" s="94">
        <f>+'[1]2. Datos Hombre'!G49</f>
        <v>3052</v>
      </c>
    </row>
    <row r="67" spans="2:5" ht="15.95" customHeight="1">
      <c r="B67" s="56" t="s">
        <v>22</v>
      </c>
      <c r="C67" s="95">
        <f>+'[1]2. Datos Hombre'!E50</f>
        <v>192671</v>
      </c>
      <c r="D67" s="95">
        <f>+'[1]2. Datos Hombre'!F50</f>
        <v>163018</v>
      </c>
      <c r="E67" s="94">
        <f>+'[1]2. Datos Hombre'!G50</f>
        <v>29653</v>
      </c>
    </row>
    <row r="68" spans="2:5" ht="15.95" customHeight="1">
      <c r="B68" s="56" t="s">
        <v>23</v>
      </c>
      <c r="C68" s="95">
        <f>+'[1]2. Datos Hombre'!E51</f>
        <v>158248</v>
      </c>
      <c r="D68" s="95">
        <f>+'[1]2. Datos Hombre'!F51</f>
        <v>151214</v>
      </c>
      <c r="E68" s="94">
        <f>+'[1]2. Datos Hombre'!G51</f>
        <v>7034</v>
      </c>
    </row>
    <row r="69" spans="2:5" ht="15.95" customHeight="1">
      <c r="B69" s="56" t="s">
        <v>24</v>
      </c>
      <c r="C69" s="95">
        <f>+'[1]2. Datos Hombre'!E52</f>
        <v>344273</v>
      </c>
      <c r="D69" s="95">
        <f>+'[1]2. Datos Hombre'!F52</f>
        <v>280235</v>
      </c>
      <c r="E69" s="94">
        <f>+'[1]2. Datos Hombre'!G52</f>
        <v>64038</v>
      </c>
    </row>
    <row r="70" spans="2:5" ht="15.95" customHeight="1">
      <c r="B70" s="56" t="s">
        <v>2</v>
      </c>
      <c r="C70" s="95">
        <f>+'[1]2. Datos Hombre'!E53</f>
        <v>4807</v>
      </c>
      <c r="D70" s="95">
        <f>+'[1]2. Datos Hombre'!F53</f>
        <v>4807</v>
      </c>
      <c r="E70" s="94" t="s">
        <v>144</v>
      </c>
    </row>
    <row r="71" spans="2:5" ht="3.95" customHeight="1">
      <c r="B71" s="45"/>
      <c r="C71" s="69"/>
      <c r="D71" s="69"/>
      <c r="E71" s="95"/>
    </row>
    <row r="72" spans="2:5" ht="15.95" customHeight="1">
      <c r="B72" s="55" t="s">
        <v>59</v>
      </c>
      <c r="C72" s="70">
        <f>+'[1]2. Datos Hombre'!E54</f>
        <v>1312190</v>
      </c>
      <c r="D72" s="70">
        <f>+'[1]2. Datos Hombre'!F54</f>
        <v>1165793</v>
      </c>
      <c r="E72" s="67">
        <f>+'[1]2. Datos Hombre'!G54</f>
        <v>146397</v>
      </c>
    </row>
    <row r="73" spans="2:5" ht="15.95" customHeight="1">
      <c r="B73" s="44" t="s">
        <v>25</v>
      </c>
      <c r="C73" s="95">
        <f>+'[1]2. Datos Hombre'!E55</f>
        <v>255572</v>
      </c>
      <c r="D73" s="95">
        <f>+'[1]2. Datos Hombre'!F55</f>
        <v>241396</v>
      </c>
      <c r="E73" s="94">
        <f>+'[1]2. Datos Hombre'!G55</f>
        <v>14176</v>
      </c>
    </row>
    <row r="74" spans="2:5" ht="15.95" customHeight="1">
      <c r="B74" s="44" t="s">
        <v>26</v>
      </c>
      <c r="C74" s="95">
        <f>+'[1]2. Datos Hombre'!E56</f>
        <v>707538</v>
      </c>
      <c r="D74" s="95">
        <f>+'[1]2. Datos Hombre'!F56</f>
        <v>639355</v>
      </c>
      <c r="E74" s="94">
        <f>+'[1]2. Datos Hombre'!G56</f>
        <v>68183</v>
      </c>
    </row>
    <row r="75" spans="2:5" ht="15.95" customHeight="1">
      <c r="B75" s="44" t="s">
        <v>27</v>
      </c>
      <c r="C75" s="95">
        <f>+'[1]2. Datos Hombre'!E57</f>
        <v>344273</v>
      </c>
      <c r="D75" s="95">
        <f>+'[1]2. Datos Hombre'!F57</f>
        <v>280235</v>
      </c>
      <c r="E75" s="94">
        <f>+'[1]2. Datos Hombre'!G57</f>
        <v>64038</v>
      </c>
    </row>
    <row r="76" spans="2:5" ht="15.95" customHeight="1">
      <c r="B76" s="44" t="s">
        <v>2</v>
      </c>
      <c r="C76" s="95">
        <f>+'[1]2. Datos Hombre'!E58</f>
        <v>4807</v>
      </c>
      <c r="D76" s="95">
        <f>+'[1]2. Datos Hombre'!F58</f>
        <v>4807</v>
      </c>
      <c r="E76" s="94" t="s">
        <v>144</v>
      </c>
    </row>
    <row r="77" spans="2:5" ht="3.95" customHeight="1">
      <c r="B77" s="45"/>
      <c r="C77" s="69"/>
      <c r="D77" s="69"/>
      <c r="E77" s="101"/>
    </row>
    <row r="78" spans="2:5" ht="15.95" customHeight="1">
      <c r="B78" s="55" t="s">
        <v>60</v>
      </c>
      <c r="C78" s="70">
        <f>+'[1]2. Datos Hombre'!E54</f>
        <v>1312190</v>
      </c>
      <c r="D78" s="70">
        <f>+'[1]2. Datos Hombre'!F54</f>
        <v>1165793</v>
      </c>
      <c r="E78" s="67">
        <f>+'[1]2. Datos Hombre'!G54</f>
        <v>146397</v>
      </c>
    </row>
    <row r="79" spans="2:5" ht="15.95" customHeight="1">
      <c r="B79" s="44" t="s">
        <v>28</v>
      </c>
      <c r="C79" s="95">
        <f>+'[1]2. Datos Hombre'!E59</f>
        <v>131663</v>
      </c>
      <c r="D79" s="95">
        <f>+'[1]2. Datos Hombre'!F59</f>
        <v>130536</v>
      </c>
      <c r="E79" s="94">
        <f>+'[1]2. Datos Hombre'!G59</f>
        <v>1127</v>
      </c>
    </row>
    <row r="80" spans="2:5" ht="15.95" customHeight="1">
      <c r="B80" s="44" t="s">
        <v>29</v>
      </c>
      <c r="C80" s="95">
        <f>+'[1]2. Datos Hombre'!E60</f>
        <v>1180527</v>
      </c>
      <c r="D80" s="95">
        <f>+'[1]2. Datos Hombre'!F60</f>
        <v>1035257</v>
      </c>
      <c r="E80" s="94">
        <f>+'[1]2. Datos Hombre'!G60</f>
        <v>145270</v>
      </c>
    </row>
    <row r="81" spans="2:5" ht="15.95" customHeight="1">
      <c r="B81" s="44" t="s">
        <v>2</v>
      </c>
      <c r="C81" s="95" t="s">
        <v>144</v>
      </c>
      <c r="D81" s="95" t="s">
        <v>144</v>
      </c>
      <c r="E81" s="94" t="s">
        <v>144</v>
      </c>
    </row>
    <row r="82" spans="2:5" ht="3.95" customHeight="1">
      <c r="B82" s="41"/>
      <c r="C82" s="69"/>
      <c r="D82" s="69"/>
      <c r="E82" s="98"/>
    </row>
    <row r="83" spans="2:5" ht="15.95" customHeight="1">
      <c r="B83" s="55" t="s">
        <v>75</v>
      </c>
      <c r="C83" s="70">
        <f>+'[1]2. Datos Hombre'!E62</f>
        <v>1312190</v>
      </c>
      <c r="D83" s="70">
        <f>+'[1]2. Datos Hombre'!F62</f>
        <v>1165793</v>
      </c>
      <c r="E83" s="67">
        <f>+'[1]2. Datos Hombre'!G62</f>
        <v>146397</v>
      </c>
    </row>
    <row r="84" spans="2:5" ht="15.95" customHeight="1">
      <c r="B84" s="44" t="s">
        <v>76</v>
      </c>
      <c r="C84" s="95">
        <f>+'[1]2. Datos Hombre'!E63</f>
        <v>797606</v>
      </c>
      <c r="D84" s="95">
        <f>+'[1]2. Datos Hombre'!F63</f>
        <v>728569</v>
      </c>
      <c r="E84" s="94">
        <f>+'[1]2. Datos Hombre'!G63</f>
        <v>69037</v>
      </c>
    </row>
    <row r="85" spans="2:5" ht="15.95" customHeight="1">
      <c r="B85" s="44" t="s">
        <v>77</v>
      </c>
      <c r="C85" s="95">
        <f>+'[1]2. Datos Hombre'!E64</f>
        <v>514584</v>
      </c>
      <c r="D85" s="95">
        <f>+'[1]2. Datos Hombre'!F64</f>
        <v>437224</v>
      </c>
      <c r="E85" s="94">
        <f>+'[1]2. Datos Hombre'!G64</f>
        <v>77360</v>
      </c>
    </row>
    <row r="86" spans="2:5" ht="3.95" customHeight="1">
      <c r="B86" s="41"/>
      <c r="C86" s="69"/>
      <c r="D86" s="69"/>
      <c r="E86" s="100"/>
    </row>
    <row r="87" spans="2:5" ht="15.95" customHeight="1">
      <c r="B87" s="55" t="s">
        <v>132</v>
      </c>
      <c r="C87" s="97">
        <f>+'[1]2. Datos Hombre'!B111</f>
        <v>504708.0146459252</v>
      </c>
      <c r="D87" s="97">
        <f>+'[1]2. Datos Hombre'!C111</f>
        <v>516573.89617020951</v>
      </c>
      <c r="E87" s="67">
        <f>+'[1]2. Datos Hombre'!D111</f>
        <v>412573.91267883481</v>
      </c>
    </row>
    <row r="88" spans="2:5" ht="3.95" customHeight="1">
      <c r="B88" s="41"/>
      <c r="C88" s="69"/>
      <c r="D88" s="69"/>
      <c r="E88" s="99"/>
    </row>
    <row r="89" spans="2:5" ht="15.95" customHeight="1">
      <c r="B89" s="36" t="s">
        <v>85</v>
      </c>
      <c r="C89" s="97">
        <f>+'[1]2. Datos Hombre'!E65</f>
        <v>106718</v>
      </c>
      <c r="D89" s="97">
        <f>+'[1]2. Datos Hombre'!F65</f>
        <v>98834</v>
      </c>
      <c r="E89" s="96">
        <f>+'[1]2. Datos Hombre'!G65</f>
        <v>7884</v>
      </c>
    </row>
    <row r="90" spans="2:5" ht="3.95" customHeight="1">
      <c r="B90" s="41"/>
      <c r="C90" s="69"/>
      <c r="D90" s="69"/>
      <c r="E90" s="99"/>
    </row>
    <row r="91" spans="2:5" ht="15.95" customHeight="1">
      <c r="B91" s="55" t="s">
        <v>63</v>
      </c>
      <c r="C91" s="97">
        <f>+'[1]2. Datos Hombre'!E65</f>
        <v>106718</v>
      </c>
      <c r="D91" s="97">
        <f>+'[1]2. Datos Hombre'!F65</f>
        <v>98834</v>
      </c>
      <c r="E91" s="96">
        <f>+'[1]2. Datos Hombre'!G65</f>
        <v>7884</v>
      </c>
    </row>
    <row r="92" spans="2:5" ht="15.95" customHeight="1">
      <c r="B92" s="44" t="s">
        <v>40</v>
      </c>
      <c r="C92" s="95">
        <f>+'[1]2. Datos Hombre'!E66</f>
        <v>43398</v>
      </c>
      <c r="D92" s="95">
        <f>+'[1]2. Datos Hombre'!F66</f>
        <v>42115</v>
      </c>
      <c r="E92" s="94">
        <f>+'[1]2. Datos Hombre'!G66</f>
        <v>1283</v>
      </c>
    </row>
    <row r="93" spans="2:5" ht="15.95" customHeight="1">
      <c r="B93" s="44" t="s">
        <v>41</v>
      </c>
      <c r="C93" s="95">
        <f>+'[1]2. Datos Hombre'!E67</f>
        <v>25407</v>
      </c>
      <c r="D93" s="95">
        <f>+'[1]2. Datos Hombre'!F67</f>
        <v>23017</v>
      </c>
      <c r="E93" s="94">
        <f>+'[1]2. Datos Hombre'!G67</f>
        <v>2390</v>
      </c>
    </row>
    <row r="94" spans="2:5" ht="15.95" customHeight="1">
      <c r="B94" s="44" t="s">
        <v>42</v>
      </c>
      <c r="C94" s="95">
        <f>+'[1]2. Datos Hombre'!E68</f>
        <v>18562</v>
      </c>
      <c r="D94" s="95">
        <f>+'[1]2. Datos Hombre'!F68</f>
        <v>16497</v>
      </c>
      <c r="E94" s="94">
        <f>+'[1]2. Datos Hombre'!G68</f>
        <v>2065</v>
      </c>
    </row>
    <row r="95" spans="2:5" ht="15.95" customHeight="1">
      <c r="B95" s="44" t="s">
        <v>43</v>
      </c>
      <c r="C95" s="95">
        <f>+'[1]2. Datos Hombre'!E69</f>
        <v>15734</v>
      </c>
      <c r="D95" s="95">
        <f>+'[1]2. Datos Hombre'!F69</f>
        <v>13960</v>
      </c>
      <c r="E95" s="94">
        <f>+'[1]2. Datos Hombre'!G69</f>
        <v>1774</v>
      </c>
    </row>
    <row r="96" spans="2:5" ht="15.95" customHeight="1">
      <c r="B96" s="44" t="s">
        <v>44</v>
      </c>
      <c r="C96" s="95">
        <f>+'[1]2. Datos Hombre'!E70</f>
        <v>3617</v>
      </c>
      <c r="D96" s="95">
        <f>+'[1]2. Datos Hombre'!F70</f>
        <v>3245</v>
      </c>
      <c r="E96" s="94">
        <f>+'[1]2. Datos Hombre'!G70</f>
        <v>372</v>
      </c>
    </row>
    <row r="97" spans="2:5" ht="15.95" customHeight="1">
      <c r="B97" s="44" t="s">
        <v>2</v>
      </c>
      <c r="C97" s="95" t="s">
        <v>144</v>
      </c>
      <c r="D97" s="95" t="s">
        <v>144</v>
      </c>
      <c r="E97" s="94" t="s">
        <v>144</v>
      </c>
    </row>
    <row r="98" spans="2:5" ht="3.95" customHeight="1">
      <c r="B98" s="46"/>
      <c r="C98" s="69"/>
      <c r="D98" s="69"/>
      <c r="E98" s="99"/>
    </row>
    <row r="99" spans="2:5" ht="15.95" customHeight="1">
      <c r="B99" s="55" t="s">
        <v>86</v>
      </c>
      <c r="C99" s="97">
        <f>+'[1]2. Datos Hombre'!E72</f>
        <v>106718</v>
      </c>
      <c r="D99" s="97">
        <f>+'[1]2. Datos Hombre'!F72</f>
        <v>98834</v>
      </c>
      <c r="E99" s="96">
        <f>+'[1]2. Datos Hombre'!G72</f>
        <v>7884</v>
      </c>
    </row>
    <row r="100" spans="2:5" ht="15.95" customHeight="1">
      <c r="B100" s="44" t="s">
        <v>3</v>
      </c>
      <c r="C100" s="95">
        <f>+'[1]2. Datos Hombre'!E73</f>
        <v>26702</v>
      </c>
      <c r="D100" s="95">
        <f>+'[1]2. Datos Hombre'!F73</f>
        <v>23574</v>
      </c>
      <c r="E100" s="94">
        <f>+'[1]2. Datos Hombre'!G73</f>
        <v>3128</v>
      </c>
    </row>
    <row r="101" spans="2:5" ht="15.95" customHeight="1">
      <c r="B101" s="44" t="s">
        <v>4</v>
      </c>
      <c r="C101" s="95">
        <f>+'[1]2. Datos Hombre'!E74</f>
        <v>27735</v>
      </c>
      <c r="D101" s="95">
        <f>+'[1]2. Datos Hombre'!F74</f>
        <v>25699</v>
      </c>
      <c r="E101" s="94">
        <f>+'[1]2. Datos Hombre'!G74</f>
        <v>2036</v>
      </c>
    </row>
    <row r="102" spans="2:5" ht="15.95" customHeight="1">
      <c r="B102" s="44" t="s">
        <v>5</v>
      </c>
      <c r="C102" s="95">
        <f>+'[1]2. Datos Hombre'!E75</f>
        <v>33791</v>
      </c>
      <c r="D102" s="95">
        <f>+'[1]2. Datos Hombre'!F75</f>
        <v>31636</v>
      </c>
      <c r="E102" s="94">
        <f>+'[1]2. Datos Hombre'!G75</f>
        <v>2155</v>
      </c>
    </row>
    <row r="103" spans="2:5" ht="15.95" customHeight="1">
      <c r="B103" s="44" t="s">
        <v>6</v>
      </c>
      <c r="C103" s="95">
        <f>+'[1]2. Datos Hombre'!E76</f>
        <v>18490</v>
      </c>
      <c r="D103" s="95">
        <f>+'[1]2. Datos Hombre'!F76</f>
        <v>17925</v>
      </c>
      <c r="E103" s="94">
        <f>+'[1]2. Datos Hombre'!G76</f>
        <v>565</v>
      </c>
    </row>
    <row r="104" spans="2:5" ht="15.95" customHeight="1">
      <c r="B104" s="44" t="s">
        <v>2</v>
      </c>
      <c r="C104" s="95" t="s">
        <v>144</v>
      </c>
      <c r="D104" s="95" t="s">
        <v>144</v>
      </c>
      <c r="E104" s="94" t="s">
        <v>144</v>
      </c>
    </row>
    <row r="105" spans="2:5" ht="3.95" customHeight="1">
      <c r="B105" s="41"/>
      <c r="C105" s="69"/>
      <c r="D105" s="69"/>
      <c r="E105" s="99"/>
    </row>
    <row r="106" spans="2:5" ht="15.95" customHeight="1">
      <c r="B106" s="55" t="s">
        <v>64</v>
      </c>
      <c r="C106" s="97">
        <f>+'[1]2. Datos Hombre'!E78</f>
        <v>106718</v>
      </c>
      <c r="D106" s="97">
        <f>+'[1]2. Datos Hombre'!F78</f>
        <v>98834</v>
      </c>
      <c r="E106" s="96">
        <f>+'[1]2. Datos Hombre'!G78</f>
        <v>7884</v>
      </c>
    </row>
    <row r="107" spans="2:5" ht="15.95" customHeight="1">
      <c r="B107" s="44" t="s">
        <v>61</v>
      </c>
      <c r="C107" s="95">
        <f>+'[1]2. Datos Hombre'!E79</f>
        <v>89704</v>
      </c>
      <c r="D107" s="95">
        <f>+'[1]2. Datos Hombre'!F79</f>
        <v>82388</v>
      </c>
      <c r="E107" s="94">
        <f>+'[1]2. Datos Hombre'!G79</f>
        <v>7316</v>
      </c>
    </row>
    <row r="108" spans="2:5" ht="15.95" customHeight="1">
      <c r="B108" s="44" t="s">
        <v>87</v>
      </c>
      <c r="C108" s="95">
        <f>+'[1]2. Datos Hombre'!E80</f>
        <v>74983</v>
      </c>
      <c r="D108" s="95">
        <f>+'[1]2. Datos Hombre'!F80</f>
        <v>67809</v>
      </c>
      <c r="E108" s="94">
        <f>+'[1]2. Datos Hombre'!G80</f>
        <v>7174</v>
      </c>
    </row>
    <row r="109" spans="2:5" ht="15.95" customHeight="1">
      <c r="B109" s="44" t="s">
        <v>88</v>
      </c>
      <c r="C109" s="95">
        <f>+'[1]2. Datos Hombre'!E81</f>
        <v>14721</v>
      </c>
      <c r="D109" s="95">
        <f>+'[1]2. Datos Hombre'!F81</f>
        <v>14579</v>
      </c>
      <c r="E109" s="94">
        <f>+'[1]2. Datos Hombre'!G81</f>
        <v>142</v>
      </c>
    </row>
    <row r="110" spans="2:5" ht="15.95" customHeight="1">
      <c r="B110" s="44" t="s">
        <v>62</v>
      </c>
      <c r="C110" s="95">
        <f>+'[1]2. Datos Hombre'!E82</f>
        <v>17014</v>
      </c>
      <c r="D110" s="95">
        <f>+'[1]2. Datos Hombre'!F82</f>
        <v>16446</v>
      </c>
      <c r="E110" s="94">
        <f>+'[1]2. Datos Hombre'!G82</f>
        <v>568</v>
      </c>
    </row>
    <row r="111" spans="2:5" ht="3.95" customHeight="1">
      <c r="B111" s="41"/>
      <c r="C111" s="69"/>
      <c r="D111" s="69"/>
      <c r="E111" s="98"/>
    </row>
    <row r="112" spans="2:5" ht="15.95" customHeight="1">
      <c r="B112" s="36" t="s">
        <v>65</v>
      </c>
      <c r="C112" s="97">
        <f>+'[1]2. Datos Hombre'!E83</f>
        <v>664962</v>
      </c>
      <c r="D112" s="97">
        <f>+'[1]2. Datos Hombre'!F83</f>
        <v>630135</v>
      </c>
      <c r="E112" s="96">
        <f>+'[1]2. Datos Hombre'!G83</f>
        <v>34827</v>
      </c>
    </row>
    <row r="113" spans="2:5" ht="3.95" customHeight="1">
      <c r="B113" s="47"/>
      <c r="C113" s="69"/>
      <c r="D113" s="69"/>
      <c r="E113" s="98"/>
    </row>
    <row r="114" spans="2:5" ht="15.95" customHeight="1">
      <c r="B114" s="55" t="s">
        <v>73</v>
      </c>
      <c r="C114" s="97">
        <f>+'[1]2. Datos Hombre'!E83</f>
        <v>664962</v>
      </c>
      <c r="D114" s="97">
        <f>+'[1]2. Datos Hombre'!F83</f>
        <v>630135</v>
      </c>
      <c r="E114" s="96">
        <f>+'[1]2. Datos Hombre'!G83</f>
        <v>34827</v>
      </c>
    </row>
    <row r="115" spans="2:5" ht="15.95" customHeight="1">
      <c r="B115" s="44" t="s">
        <v>40</v>
      </c>
      <c r="C115" s="95">
        <f>+'[1]2. Datos Hombre'!E84</f>
        <v>243584</v>
      </c>
      <c r="D115" s="95">
        <f>+'[1]2. Datos Hombre'!F84</f>
        <v>230327</v>
      </c>
      <c r="E115" s="94">
        <f>+'[1]2. Datos Hombre'!G84</f>
        <v>13257</v>
      </c>
    </row>
    <row r="116" spans="2:5" ht="15.95" customHeight="1">
      <c r="B116" s="44" t="s">
        <v>41</v>
      </c>
      <c r="C116" s="95">
        <f>+'[1]2. Datos Hombre'!E85</f>
        <v>31454</v>
      </c>
      <c r="D116" s="95">
        <f>+'[1]2. Datos Hombre'!F85</f>
        <v>30586</v>
      </c>
      <c r="E116" s="94">
        <f>+'[1]2. Datos Hombre'!G85</f>
        <v>868</v>
      </c>
    </row>
    <row r="117" spans="2:5" ht="15.95" customHeight="1">
      <c r="B117" s="44" t="s">
        <v>42</v>
      </c>
      <c r="C117" s="95">
        <f>+'[1]2. Datos Hombre'!E86</f>
        <v>20077</v>
      </c>
      <c r="D117" s="95">
        <f>+'[1]2. Datos Hombre'!F86</f>
        <v>19874</v>
      </c>
      <c r="E117" s="94">
        <f>+'[1]2. Datos Hombre'!G86</f>
        <v>203</v>
      </c>
    </row>
    <row r="118" spans="2:5" ht="15.95" customHeight="1">
      <c r="B118" s="44" t="s">
        <v>43</v>
      </c>
      <c r="C118" s="95">
        <f>+'[1]2. Datos Hombre'!E87</f>
        <v>44233</v>
      </c>
      <c r="D118" s="95">
        <f>+'[1]2. Datos Hombre'!F87</f>
        <v>41661</v>
      </c>
      <c r="E118" s="94">
        <f>+'[1]2. Datos Hombre'!G87</f>
        <v>2572</v>
      </c>
    </row>
    <row r="119" spans="2:5" ht="15.95" customHeight="1">
      <c r="B119" s="44" t="s">
        <v>44</v>
      </c>
      <c r="C119" s="95">
        <f>+'[1]2. Datos Hombre'!E88</f>
        <v>324693</v>
      </c>
      <c r="D119" s="95">
        <f>+'[1]2. Datos Hombre'!F88</f>
        <v>306766</v>
      </c>
      <c r="E119" s="94">
        <f>+'[1]2. Datos Hombre'!G88</f>
        <v>17927</v>
      </c>
    </row>
    <row r="120" spans="2:5" ht="15.95" customHeight="1">
      <c r="B120" s="44" t="s">
        <v>2</v>
      </c>
      <c r="C120" s="95">
        <f>+'[1]2. Datos Hombre'!E89</f>
        <v>921</v>
      </c>
      <c r="D120" s="95">
        <f>+'[1]2. Datos Hombre'!F89</f>
        <v>921</v>
      </c>
      <c r="E120" s="94" t="s">
        <v>144</v>
      </c>
    </row>
    <row r="121" spans="2:5" ht="3.95" customHeight="1">
      <c r="B121" s="46"/>
      <c r="C121" s="69"/>
      <c r="D121" s="69"/>
      <c r="E121" s="67"/>
    </row>
    <row r="122" spans="2:5" ht="15.95" customHeight="1">
      <c r="B122" s="55" t="s">
        <v>89</v>
      </c>
      <c r="C122" s="97">
        <f>+'[1]2. Datos Hombre'!E90</f>
        <v>664962</v>
      </c>
      <c r="D122" s="97">
        <f>+'[1]2. Datos Hombre'!F90</f>
        <v>630135</v>
      </c>
      <c r="E122" s="96">
        <f>+'[1]2. Datos Hombre'!G90</f>
        <v>34827</v>
      </c>
    </row>
    <row r="123" spans="2:5" ht="15.95" customHeight="1">
      <c r="B123" s="44" t="s">
        <v>3</v>
      </c>
      <c r="C123" s="95">
        <f>+'[1]2. Datos Hombre'!E91</f>
        <v>234805</v>
      </c>
      <c r="D123" s="95">
        <f>+'[1]2. Datos Hombre'!F91</f>
        <v>223524</v>
      </c>
      <c r="E123" s="94">
        <f>+'[1]2. Datos Hombre'!G91</f>
        <v>11281</v>
      </c>
    </row>
    <row r="124" spans="2:5" ht="15.95" customHeight="1">
      <c r="B124" s="44" t="s">
        <v>4</v>
      </c>
      <c r="C124" s="95">
        <f>+'[1]2. Datos Hombre'!E92</f>
        <v>211489</v>
      </c>
      <c r="D124" s="95">
        <f>+'[1]2. Datos Hombre'!F92</f>
        <v>201213</v>
      </c>
      <c r="E124" s="94">
        <f>+'[1]2. Datos Hombre'!G92</f>
        <v>10276</v>
      </c>
    </row>
    <row r="125" spans="2:5" ht="15.95" customHeight="1">
      <c r="B125" s="44" t="s">
        <v>5</v>
      </c>
      <c r="C125" s="95">
        <f>+'[1]2. Datos Hombre'!E93</f>
        <v>101927</v>
      </c>
      <c r="D125" s="95">
        <f>+'[1]2. Datos Hombre'!F93</f>
        <v>93789</v>
      </c>
      <c r="E125" s="94">
        <f>+'[1]2. Datos Hombre'!G93</f>
        <v>8138</v>
      </c>
    </row>
    <row r="126" spans="2:5" ht="15.95" customHeight="1">
      <c r="B126" s="44" t="s">
        <v>6</v>
      </c>
      <c r="C126" s="95">
        <f>+'[1]2. Datos Hombre'!E94</f>
        <v>116741</v>
      </c>
      <c r="D126" s="95">
        <f>+'[1]2. Datos Hombre'!F94</f>
        <v>111609</v>
      </c>
      <c r="E126" s="94">
        <f>+'[1]2. Datos Hombre'!G94</f>
        <v>5132</v>
      </c>
    </row>
    <row r="127" spans="2:5" ht="15.95" customHeight="1">
      <c r="B127" s="44" t="s">
        <v>2</v>
      </c>
      <c r="C127" s="95" t="s">
        <v>144</v>
      </c>
      <c r="D127" s="95" t="s">
        <v>144</v>
      </c>
      <c r="E127" s="94" t="s">
        <v>144</v>
      </c>
    </row>
    <row r="128" spans="2:5" ht="3.95" customHeight="1">
      <c r="B128" s="41"/>
      <c r="C128" s="69"/>
      <c r="D128" s="69"/>
      <c r="E128" s="98"/>
    </row>
    <row r="129" spans="2:5" ht="15.95" customHeight="1">
      <c r="B129" s="55" t="s">
        <v>74</v>
      </c>
      <c r="C129" s="97">
        <f>+'[1]2. Datos Hombre'!E96</f>
        <v>664962</v>
      </c>
      <c r="D129" s="97">
        <f>+'[1]2. Datos Hombre'!F96</f>
        <v>630135</v>
      </c>
      <c r="E129" s="96">
        <f>+'[1]2. Datos Hombre'!G96</f>
        <v>34827</v>
      </c>
    </row>
    <row r="130" spans="2:5" ht="15.95" customHeight="1">
      <c r="B130" s="44" t="s">
        <v>30</v>
      </c>
      <c r="C130" s="95">
        <f>+'[1]2. Datos Hombre'!E97</f>
        <v>626645</v>
      </c>
      <c r="D130" s="95">
        <f>+'[1]2. Datos Hombre'!F97</f>
        <v>595651</v>
      </c>
      <c r="E130" s="94">
        <f>+'[1]2. Datos Hombre'!G97</f>
        <v>30994</v>
      </c>
    </row>
    <row r="131" spans="2:5" ht="15.95" customHeight="1">
      <c r="B131" s="44" t="s">
        <v>90</v>
      </c>
      <c r="C131" s="95">
        <f>+'[1]2. Datos Hombre'!E98</f>
        <v>27707</v>
      </c>
      <c r="D131" s="95">
        <f>+'[1]2. Datos Hombre'!F98</f>
        <v>24340</v>
      </c>
      <c r="E131" s="94">
        <f>+'[1]2. Datos Hombre'!G98</f>
        <v>3367</v>
      </c>
    </row>
    <row r="132" spans="2:5" ht="15.95" customHeight="1">
      <c r="B132" s="44" t="s">
        <v>136</v>
      </c>
      <c r="C132" s="95">
        <f>+'[1]2. Datos Hombre'!E99</f>
        <v>10610</v>
      </c>
      <c r="D132" s="95">
        <f>+'[1]2. Datos Hombre'!F99</f>
        <v>10144</v>
      </c>
      <c r="E132" s="94">
        <f>+'[1]2. Datos Hombre'!G99</f>
        <v>466</v>
      </c>
    </row>
    <row r="133" spans="2:5" ht="3.95" customHeight="1">
      <c r="B133" s="41"/>
      <c r="C133" s="71"/>
      <c r="D133" s="71"/>
      <c r="E133" s="92"/>
    </row>
    <row r="134" spans="2:5" ht="15.95" customHeight="1">
      <c r="B134" s="36" t="s">
        <v>66</v>
      </c>
      <c r="C134" s="67"/>
      <c r="D134" s="67"/>
      <c r="E134" s="93"/>
    </row>
    <row r="135" spans="2:5" ht="3.95" customHeight="1">
      <c r="B135" s="48"/>
      <c r="C135" s="71"/>
      <c r="D135" s="71"/>
      <c r="E135" s="92"/>
    </row>
    <row r="136" spans="2:5" ht="15.95" customHeight="1">
      <c r="B136" s="55" t="s">
        <v>67</v>
      </c>
      <c r="C136" s="70"/>
      <c r="D136" s="70"/>
      <c r="E136" s="89"/>
    </row>
    <row r="137" spans="2:5" ht="15.95" customHeight="1">
      <c r="B137" s="44" t="s">
        <v>68</v>
      </c>
      <c r="C137" s="88">
        <f>+'[1]2. Datos Hombre'!E100</f>
        <v>68.090044004664392</v>
      </c>
      <c r="D137" s="88">
        <f>+'[1]2. Datos Hombre'!F100</f>
        <v>66.743316574852145</v>
      </c>
      <c r="E137" s="87">
        <f>+'[1]2. Datos Hombre'!G100</f>
        <v>81.583539564693183</v>
      </c>
    </row>
    <row r="138" spans="2:5" ht="15.95" customHeight="1">
      <c r="B138" s="44" t="s">
        <v>91</v>
      </c>
      <c r="C138" s="88">
        <f>+'[1]2. Datos Hombre'!E101</f>
        <v>62.968899211563098</v>
      </c>
      <c r="D138" s="88">
        <f>+'[1]2. Datos Hombre'!F101</f>
        <v>61.527146945104448</v>
      </c>
      <c r="E138" s="87">
        <f>+'[1]2. Datos Hombre'!G101</f>
        <v>77.414493305412776</v>
      </c>
    </row>
    <row r="139" spans="2:5" ht="15.95" customHeight="1">
      <c r="B139" s="44" t="s">
        <v>69</v>
      </c>
      <c r="C139" s="88">
        <f>+'[1]2. Datos Hombre'!E102</f>
        <v>31.909955995335604</v>
      </c>
      <c r="D139" s="88">
        <f>+'[1]2. Datos Hombre'!F102</f>
        <v>33.256683425147855</v>
      </c>
      <c r="E139" s="87">
        <f>+'[1]2. Datos Hombre'!G102</f>
        <v>18.41646043530681</v>
      </c>
    </row>
    <row r="140" spans="2:5" ht="3.95" customHeight="1">
      <c r="B140" s="50"/>
      <c r="C140" s="87"/>
      <c r="D140" s="87"/>
      <c r="E140" s="91"/>
    </row>
    <row r="141" spans="2:5" ht="15.95" customHeight="1">
      <c r="B141" s="55" t="s">
        <v>70</v>
      </c>
      <c r="C141" s="90"/>
      <c r="D141" s="90"/>
      <c r="E141" s="89"/>
    </row>
    <row r="142" spans="2:5" ht="15.95" customHeight="1">
      <c r="B142" s="44" t="s">
        <v>81</v>
      </c>
      <c r="C142" s="88">
        <f>+'[1]2. Datos Hombre'!E103</f>
        <v>7.5211359721701481</v>
      </c>
      <c r="D142" s="88">
        <f>+'[1]2. Datos Hombre'!F103</f>
        <v>7.8152688500245526</v>
      </c>
      <c r="E142" s="87">
        <f>+'[1]2. Datos Hombre'!G103</f>
        <v>5.1101561436599452</v>
      </c>
    </row>
    <row r="143" spans="2:5" ht="15.95" customHeight="1">
      <c r="B143" s="44" t="s">
        <v>80</v>
      </c>
      <c r="C143" s="88">
        <f>+'[1]2. Datos Hombre'!E104</f>
        <v>11.463463452175898</v>
      </c>
      <c r="D143" s="88">
        <f>+'[1]2. Datos Hombre'!F104</f>
        <v>11.637344450181754</v>
      </c>
      <c r="E143" s="87">
        <f>+'[1]2. Datos Hombre'!G104</f>
        <v>10.038177092448196</v>
      </c>
    </row>
    <row r="144" spans="2:5" ht="3.95" customHeight="1">
      <c r="B144" s="50"/>
      <c r="C144" s="87"/>
      <c r="D144" s="87"/>
      <c r="E144" s="91"/>
    </row>
    <row r="145" spans="2:5" ht="15.95" customHeight="1">
      <c r="B145" s="55" t="s">
        <v>71</v>
      </c>
      <c r="C145" s="90"/>
      <c r="D145" s="90"/>
      <c r="E145" s="89"/>
    </row>
    <row r="146" spans="2:5" ht="15.95" customHeight="1">
      <c r="B146" s="44" t="s">
        <v>79</v>
      </c>
      <c r="C146" s="88">
        <f>+'[1]2. Datos Hombre'!E105</f>
        <v>73.533482193889611</v>
      </c>
      <c r="D146" s="88">
        <f>+'[1]2. Datos Hombre'!F105</f>
        <v>75.101668992694243</v>
      </c>
      <c r="E146" s="87">
        <f>+'[1]2. Datos Hombre'!G105</f>
        <v>61.04564984255142</v>
      </c>
    </row>
    <row r="147" spans="2:5" ht="15.95" customHeight="1">
      <c r="B147" s="44" t="s">
        <v>72</v>
      </c>
      <c r="C147" s="88">
        <f>+'[1]2. Datos Hombre'!E106</f>
        <v>4.1740906423612429</v>
      </c>
      <c r="D147" s="88">
        <f>+'[1]2. Datos Hombre'!F106</f>
        <v>4.0943803917161965</v>
      </c>
      <c r="E147" s="87">
        <f>+'[1]2. Datos Hombre'!G106</f>
        <v>4.8088417112372523</v>
      </c>
    </row>
    <row r="148" spans="2:5" ht="15.95" customHeight="1" thickBot="1">
      <c r="B148" s="44" t="s">
        <v>78</v>
      </c>
      <c r="C148" s="88">
        <f>+C85/C83*100</f>
        <v>39.215662365968349</v>
      </c>
      <c r="D148" s="88">
        <f>+D85/D83*100</f>
        <v>37.504428316176195</v>
      </c>
      <c r="E148" s="87">
        <f>+E85/E83*100</f>
        <v>52.842612895072982</v>
      </c>
    </row>
    <row r="149" spans="2:5" ht="15.95" customHeight="1">
      <c r="B149" s="122" t="s">
        <v>137</v>
      </c>
      <c r="C149" s="122"/>
      <c r="D149" s="122"/>
      <c r="E149" s="122"/>
    </row>
    <row r="150" spans="2:5" ht="15.95" customHeight="1">
      <c r="B150" s="41"/>
      <c r="C150" s="41"/>
      <c r="D150" s="41"/>
      <c r="E150" s="41"/>
    </row>
    <row r="151" spans="2:5" ht="18.75">
      <c r="B151" s="41"/>
      <c r="C151" s="41"/>
      <c r="D151" s="41"/>
      <c r="E151" s="41"/>
    </row>
  </sheetData>
  <mergeCells count="7">
    <mergeCell ref="B2:E2"/>
    <mergeCell ref="B149:E149"/>
    <mergeCell ref="B3:E3"/>
    <mergeCell ref="B4:E4"/>
    <mergeCell ref="B6:B8"/>
    <mergeCell ref="D6:E6"/>
    <mergeCell ref="D7:E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B2:F154"/>
  <sheetViews>
    <sheetView showGridLines="0" zoomScale="90" zoomScaleNormal="90" workbookViewId="0">
      <pane ySplit="8" topLeftCell="A9" activePane="bottomLeft" state="frozen"/>
      <selection pane="bottomLeft" activeCell="B3" sqref="B3:E3"/>
    </sheetView>
  </sheetViews>
  <sheetFormatPr baseColWidth="10" defaultColWidth="11.42578125" defaultRowHeight="12.75"/>
  <cols>
    <col min="1" max="1" width="11.42578125" style="1"/>
    <col min="2" max="2" width="57.7109375" style="1" customWidth="1"/>
    <col min="3" max="5" width="13.28515625" style="1" customWidth="1"/>
    <col min="6" max="16384" width="11.42578125" style="1"/>
  </cols>
  <sheetData>
    <row r="2" spans="2:6" s="51" customFormat="1" ht="17.100000000000001" customHeight="1">
      <c r="B2" s="115" t="s">
        <v>135</v>
      </c>
      <c r="C2" s="115"/>
      <c r="D2" s="115"/>
      <c r="E2" s="115"/>
    </row>
    <row r="3" spans="2:6" s="52" customFormat="1" ht="17.100000000000001" customHeight="1">
      <c r="B3" s="116" t="s">
        <v>133</v>
      </c>
      <c r="C3" s="116"/>
      <c r="D3" s="116"/>
      <c r="E3" s="116"/>
    </row>
    <row r="4" spans="2:6" s="51" customFormat="1" ht="17.100000000000001" customHeight="1">
      <c r="B4" s="116" t="s">
        <v>146</v>
      </c>
      <c r="C4" s="116"/>
      <c r="D4" s="116"/>
      <c r="E4" s="116"/>
    </row>
    <row r="5" spans="2:6" s="51" customFormat="1" ht="14.1" customHeight="1" thickBot="1">
      <c r="B5" s="54"/>
      <c r="C5" s="54"/>
      <c r="D5" s="54"/>
      <c r="E5" s="54"/>
    </row>
    <row r="6" spans="2:6" ht="18.95" customHeight="1" thickBot="1">
      <c r="B6" s="119" t="s">
        <v>32</v>
      </c>
      <c r="C6" s="79"/>
      <c r="D6" s="121" t="str">
        <f>+B4</f>
        <v>III Trimestre 2023</v>
      </c>
      <c r="E6" s="121"/>
    </row>
    <row r="7" spans="2:6" ht="18.95" customHeight="1" thickBot="1">
      <c r="B7" s="119"/>
      <c r="C7" s="82" t="s">
        <v>48</v>
      </c>
      <c r="D7" s="121" t="s">
        <v>51</v>
      </c>
      <c r="E7" s="121"/>
    </row>
    <row r="8" spans="2:6" ht="18.95" customHeight="1" thickBot="1">
      <c r="B8" s="120"/>
      <c r="C8" s="83"/>
      <c r="D8" s="81" t="s">
        <v>49</v>
      </c>
      <c r="E8" s="81" t="s">
        <v>50</v>
      </c>
    </row>
    <row r="9" spans="2:6" ht="3.95" customHeight="1">
      <c r="B9" s="41"/>
      <c r="C9" s="41"/>
      <c r="D9" s="41"/>
      <c r="E9" s="41"/>
    </row>
    <row r="10" spans="2:6" ht="15.95" customHeight="1">
      <c r="B10" s="36" t="s">
        <v>33</v>
      </c>
      <c r="C10" s="67">
        <v>2615696</v>
      </c>
      <c r="D10" s="67">
        <v>2413534</v>
      </c>
      <c r="E10" s="67">
        <v>202162</v>
      </c>
      <c r="F10" s="4"/>
    </row>
    <row r="11" spans="2:6" s="2" customFormat="1" ht="3.95" customHeight="1">
      <c r="B11" s="37"/>
      <c r="C11" s="68"/>
      <c r="D11" s="68"/>
      <c r="E11" s="68"/>
      <c r="F11" s="4"/>
    </row>
    <row r="12" spans="2:6" ht="15.95" customHeight="1">
      <c r="B12" s="36" t="s">
        <v>34</v>
      </c>
      <c r="C12" s="67">
        <v>2075526</v>
      </c>
      <c r="D12" s="67">
        <v>1893748</v>
      </c>
      <c r="E12" s="67">
        <v>181778</v>
      </c>
      <c r="F12" s="4"/>
    </row>
    <row r="13" spans="2:6" ht="3.95" customHeight="1">
      <c r="B13" s="37"/>
      <c r="C13" s="69"/>
      <c r="D13" s="69"/>
      <c r="E13" s="69"/>
      <c r="F13" s="4"/>
    </row>
    <row r="14" spans="2:6" ht="15.95" customHeight="1">
      <c r="B14" s="55" t="s">
        <v>35</v>
      </c>
      <c r="C14" s="70">
        <v>841504</v>
      </c>
      <c r="D14" s="70">
        <v>757548</v>
      </c>
      <c r="E14" s="70">
        <v>83956</v>
      </c>
      <c r="F14" s="4"/>
    </row>
    <row r="15" spans="2:6" ht="15.95" customHeight="1">
      <c r="B15" s="44" t="s">
        <v>36</v>
      </c>
      <c r="C15" s="69">
        <v>765552</v>
      </c>
      <c r="D15" s="69">
        <v>691015</v>
      </c>
      <c r="E15" s="69">
        <v>74537</v>
      </c>
      <c r="F15" s="4"/>
    </row>
    <row r="16" spans="2:6" ht="15.95" customHeight="1">
      <c r="B16" s="44" t="s">
        <v>37</v>
      </c>
      <c r="C16" s="69">
        <v>75952</v>
      </c>
      <c r="D16" s="69">
        <v>66533</v>
      </c>
      <c r="E16" s="69">
        <v>9419</v>
      </c>
      <c r="F16" s="4"/>
    </row>
    <row r="17" spans="2:6" ht="3.95" customHeight="1">
      <c r="B17" s="39"/>
      <c r="C17" s="69"/>
      <c r="D17" s="69"/>
      <c r="E17" s="69"/>
      <c r="F17" s="4"/>
    </row>
    <row r="18" spans="2:6" ht="15.95" customHeight="1">
      <c r="B18" s="55" t="s">
        <v>38</v>
      </c>
      <c r="C18" s="70">
        <v>1234022</v>
      </c>
      <c r="D18" s="70">
        <v>1136200</v>
      </c>
      <c r="E18" s="70">
        <v>97822</v>
      </c>
      <c r="F18" s="4"/>
    </row>
    <row r="19" spans="2:6" ht="3.95" customHeight="1">
      <c r="B19" s="40"/>
      <c r="C19" s="69"/>
      <c r="D19" s="69"/>
      <c r="E19" s="69"/>
    </row>
    <row r="20" spans="2:6" ht="15.95" customHeight="1">
      <c r="B20" s="36" t="s">
        <v>82</v>
      </c>
      <c r="C20" s="67">
        <v>765552</v>
      </c>
      <c r="D20" s="67">
        <v>691015</v>
      </c>
      <c r="E20" s="67">
        <v>74537</v>
      </c>
    </row>
    <row r="21" spans="2:6" ht="3.95" customHeight="1">
      <c r="B21" s="37"/>
      <c r="C21" s="69"/>
      <c r="D21" s="69"/>
      <c r="E21" s="69"/>
    </row>
    <row r="22" spans="2:6" ht="15.95" customHeight="1">
      <c r="B22" s="38" t="s">
        <v>39</v>
      </c>
      <c r="C22" s="74">
        <v>765552</v>
      </c>
      <c r="D22" s="74">
        <v>691015</v>
      </c>
      <c r="E22" s="74">
        <v>74537</v>
      </c>
    </row>
    <row r="23" spans="2:6" ht="15.95" customHeight="1">
      <c r="B23" s="44" t="s">
        <v>40</v>
      </c>
      <c r="C23" s="69">
        <v>70098</v>
      </c>
      <c r="D23" s="69">
        <v>68122</v>
      </c>
      <c r="E23" s="69">
        <v>1976</v>
      </c>
    </row>
    <row r="24" spans="2:6" ht="15.95" customHeight="1">
      <c r="B24" s="44" t="s">
        <v>41</v>
      </c>
      <c r="C24" s="69">
        <v>197784</v>
      </c>
      <c r="D24" s="69">
        <v>180896</v>
      </c>
      <c r="E24" s="69">
        <v>16888</v>
      </c>
    </row>
    <row r="25" spans="2:6" ht="15.95" customHeight="1">
      <c r="B25" s="44" t="s">
        <v>42</v>
      </c>
      <c r="C25" s="69">
        <v>230012</v>
      </c>
      <c r="D25" s="69">
        <v>198159</v>
      </c>
      <c r="E25" s="69">
        <v>31853</v>
      </c>
    </row>
    <row r="26" spans="2:6" ht="15.95" customHeight="1">
      <c r="B26" s="44" t="s">
        <v>43</v>
      </c>
      <c r="C26" s="69">
        <v>213979</v>
      </c>
      <c r="D26" s="69">
        <v>196539</v>
      </c>
      <c r="E26" s="69">
        <v>17440</v>
      </c>
    </row>
    <row r="27" spans="2:6" ht="15.95" customHeight="1">
      <c r="B27" s="44" t="s">
        <v>44</v>
      </c>
      <c r="C27" s="69">
        <v>53578</v>
      </c>
      <c r="D27" s="69">
        <v>47198</v>
      </c>
      <c r="E27" s="69">
        <v>6380</v>
      </c>
    </row>
    <row r="28" spans="2:6" ht="15.95" customHeight="1">
      <c r="B28" s="44" t="s">
        <v>2</v>
      </c>
      <c r="C28" s="69">
        <v>101</v>
      </c>
      <c r="D28" s="69">
        <v>101</v>
      </c>
      <c r="E28" s="84" t="s">
        <v>144</v>
      </c>
    </row>
    <row r="29" spans="2:6" ht="3.95" customHeight="1">
      <c r="B29" s="41"/>
      <c r="C29" s="69"/>
      <c r="D29" s="69"/>
      <c r="E29" s="69"/>
    </row>
    <row r="30" spans="2:6" ht="15.95" customHeight="1">
      <c r="B30" s="55" t="s">
        <v>83</v>
      </c>
      <c r="C30" s="70">
        <v>765552</v>
      </c>
      <c r="D30" s="70">
        <v>691015</v>
      </c>
      <c r="E30" s="70">
        <v>74537</v>
      </c>
    </row>
    <row r="31" spans="2:6" ht="15.95" customHeight="1">
      <c r="B31" s="44" t="s">
        <v>3</v>
      </c>
      <c r="C31" s="69">
        <v>155043</v>
      </c>
      <c r="D31" s="69">
        <v>129343</v>
      </c>
      <c r="E31" s="69">
        <v>25700</v>
      </c>
    </row>
    <row r="32" spans="2:6" ht="15.95" customHeight="1">
      <c r="B32" s="44" t="s">
        <v>4</v>
      </c>
      <c r="C32" s="69">
        <v>153332</v>
      </c>
      <c r="D32" s="69">
        <v>132331</v>
      </c>
      <c r="E32" s="69">
        <v>21001</v>
      </c>
    </row>
    <row r="33" spans="2:5" ht="15.95" customHeight="1">
      <c r="B33" s="44" t="s">
        <v>5</v>
      </c>
      <c r="C33" s="69">
        <v>156647</v>
      </c>
      <c r="D33" s="69">
        <v>142221</v>
      </c>
      <c r="E33" s="69">
        <v>14426</v>
      </c>
    </row>
    <row r="34" spans="2:5" ht="15.95" customHeight="1">
      <c r="B34" s="44" t="s">
        <v>6</v>
      </c>
      <c r="C34" s="69">
        <v>298928</v>
      </c>
      <c r="D34" s="69">
        <v>286878</v>
      </c>
      <c r="E34" s="69">
        <v>12050</v>
      </c>
    </row>
    <row r="35" spans="2:5" ht="15.95" customHeight="1">
      <c r="B35" s="44" t="s">
        <v>2</v>
      </c>
      <c r="C35" s="69">
        <v>1602</v>
      </c>
      <c r="D35" s="69">
        <v>242</v>
      </c>
      <c r="E35" s="84">
        <v>1360</v>
      </c>
    </row>
    <row r="36" spans="2:5" ht="3.95" customHeight="1">
      <c r="B36" s="42"/>
      <c r="C36" s="69"/>
      <c r="D36" s="69"/>
      <c r="E36" s="69"/>
    </row>
    <row r="37" spans="2:5" ht="15.95" customHeight="1">
      <c r="B37" s="55" t="s">
        <v>53</v>
      </c>
      <c r="C37" s="70">
        <v>765552</v>
      </c>
      <c r="D37" s="70">
        <v>691015</v>
      </c>
      <c r="E37" s="70">
        <v>74537</v>
      </c>
    </row>
    <row r="38" spans="2:5" ht="3.95" customHeight="1">
      <c r="B38" s="41"/>
      <c r="C38" s="69"/>
      <c r="D38" s="69"/>
      <c r="E38" s="69"/>
    </row>
    <row r="39" spans="2:5" ht="15.95" customHeight="1">
      <c r="B39" s="55" t="s">
        <v>54</v>
      </c>
      <c r="C39" s="70">
        <v>23035</v>
      </c>
      <c r="D39" s="70">
        <v>19219</v>
      </c>
      <c r="E39" s="70">
        <v>3816</v>
      </c>
    </row>
    <row r="40" spans="2:5" ht="15.95" customHeight="1">
      <c r="B40" s="44" t="s">
        <v>45</v>
      </c>
      <c r="C40" s="69">
        <v>23035</v>
      </c>
      <c r="D40" s="69">
        <v>19219</v>
      </c>
      <c r="E40" s="69">
        <v>3816</v>
      </c>
    </row>
    <row r="41" spans="2:5" ht="3.95" customHeight="1">
      <c r="B41" s="43"/>
      <c r="C41" s="69"/>
      <c r="D41" s="69"/>
      <c r="E41" s="69"/>
    </row>
    <row r="42" spans="2:5" ht="15.95" customHeight="1">
      <c r="B42" s="55" t="s">
        <v>55</v>
      </c>
      <c r="C42" s="70">
        <v>92425</v>
      </c>
      <c r="D42" s="70">
        <v>83228</v>
      </c>
      <c r="E42" s="70">
        <v>9197</v>
      </c>
    </row>
    <row r="43" spans="2:5" ht="15.95" customHeight="1">
      <c r="B43" s="44" t="s">
        <v>7</v>
      </c>
      <c r="C43" s="69">
        <v>87187</v>
      </c>
      <c r="D43" s="69">
        <v>78192</v>
      </c>
      <c r="E43" s="69">
        <v>8995</v>
      </c>
    </row>
    <row r="44" spans="2:5" ht="15.95" customHeight="1">
      <c r="B44" s="44" t="s">
        <v>8</v>
      </c>
      <c r="C44" s="69">
        <v>1924</v>
      </c>
      <c r="D44" s="69">
        <v>1795</v>
      </c>
      <c r="E44" s="69">
        <v>129</v>
      </c>
    </row>
    <row r="45" spans="2:5" ht="15.95" customHeight="1">
      <c r="B45" s="44" t="s">
        <v>84</v>
      </c>
      <c r="C45" s="69">
        <v>3314</v>
      </c>
      <c r="D45" s="69">
        <v>3241</v>
      </c>
      <c r="E45" s="69">
        <v>73</v>
      </c>
    </row>
    <row r="46" spans="2:5" ht="3.95" customHeight="1">
      <c r="B46" s="43"/>
      <c r="C46" s="69"/>
      <c r="D46" s="69"/>
      <c r="E46" s="69"/>
    </row>
    <row r="47" spans="2:5" ht="15.95" customHeight="1">
      <c r="B47" s="55" t="s">
        <v>56</v>
      </c>
      <c r="C47" s="70">
        <v>647934</v>
      </c>
      <c r="D47" s="70">
        <v>587249</v>
      </c>
      <c r="E47" s="70">
        <v>60685</v>
      </c>
    </row>
    <row r="48" spans="2:5" ht="15.95" customHeight="1">
      <c r="B48" s="44" t="s">
        <v>9</v>
      </c>
      <c r="C48" s="69">
        <v>137078</v>
      </c>
      <c r="D48" s="69">
        <v>125909</v>
      </c>
      <c r="E48" s="69">
        <v>11169</v>
      </c>
    </row>
    <row r="49" spans="2:5" ht="15.95" customHeight="1">
      <c r="B49" s="44" t="s">
        <v>10</v>
      </c>
      <c r="C49" s="69">
        <v>8702</v>
      </c>
      <c r="D49" s="69">
        <v>7266</v>
      </c>
      <c r="E49" s="69">
        <v>1436</v>
      </c>
    </row>
    <row r="50" spans="2:5" ht="15.95" customHeight="1">
      <c r="B50" s="44" t="s">
        <v>11</v>
      </c>
      <c r="C50" s="69">
        <v>85766</v>
      </c>
      <c r="D50" s="69">
        <v>69456</v>
      </c>
      <c r="E50" s="69">
        <v>16310</v>
      </c>
    </row>
    <row r="51" spans="2:5" ht="15.95" customHeight="1">
      <c r="B51" s="44" t="s">
        <v>12</v>
      </c>
      <c r="C51" s="69">
        <v>18596</v>
      </c>
      <c r="D51" s="69">
        <v>18508</v>
      </c>
      <c r="E51" s="69">
        <v>88</v>
      </c>
    </row>
    <row r="52" spans="2:5" ht="15.95" customHeight="1">
      <c r="B52" s="44" t="s">
        <v>13</v>
      </c>
      <c r="C52" s="69">
        <v>54551</v>
      </c>
      <c r="D52" s="69">
        <v>48454</v>
      </c>
      <c r="E52" s="69">
        <v>6097</v>
      </c>
    </row>
    <row r="53" spans="2:5" ht="15.95" customHeight="1">
      <c r="B53" s="44" t="s">
        <v>46</v>
      </c>
      <c r="C53" s="69">
        <v>38978</v>
      </c>
      <c r="D53" s="69">
        <v>38866</v>
      </c>
      <c r="E53" s="69">
        <v>112</v>
      </c>
    </row>
    <row r="54" spans="2:5" ht="15.95" customHeight="1">
      <c r="B54" s="44" t="s">
        <v>14</v>
      </c>
      <c r="C54" s="69">
        <v>139611</v>
      </c>
      <c r="D54" s="69">
        <v>135136</v>
      </c>
      <c r="E54" s="69">
        <v>4475</v>
      </c>
    </row>
    <row r="55" spans="2:5" ht="15.95" customHeight="1">
      <c r="B55" s="44" t="s">
        <v>15</v>
      </c>
      <c r="C55" s="69">
        <v>68456</v>
      </c>
      <c r="D55" s="69">
        <v>66521</v>
      </c>
      <c r="E55" s="69">
        <v>1935</v>
      </c>
    </row>
    <row r="56" spans="2:5" ht="15.95" customHeight="1">
      <c r="B56" s="44" t="s">
        <v>47</v>
      </c>
      <c r="C56" s="69">
        <v>96196</v>
      </c>
      <c r="D56" s="69">
        <v>77133</v>
      </c>
      <c r="E56" s="69">
        <v>19063</v>
      </c>
    </row>
    <row r="57" spans="2:5" ht="3.95" customHeight="1">
      <c r="B57" s="43"/>
      <c r="C57" s="69"/>
      <c r="D57" s="69"/>
      <c r="E57" s="69"/>
    </row>
    <row r="58" spans="2:5" ht="15.95" customHeight="1">
      <c r="B58" s="55" t="s">
        <v>57</v>
      </c>
      <c r="C58" s="70">
        <v>2158</v>
      </c>
      <c r="D58" s="70">
        <v>1319</v>
      </c>
      <c r="E58" s="86">
        <v>839</v>
      </c>
    </row>
    <row r="59" spans="2:5" ht="3.95" customHeight="1">
      <c r="B59" s="41"/>
      <c r="C59" s="69"/>
      <c r="D59" s="69"/>
      <c r="E59" s="69"/>
    </row>
    <row r="60" spans="2:5" ht="15.95" customHeight="1">
      <c r="B60" s="55" t="s">
        <v>58</v>
      </c>
      <c r="C60" s="70">
        <v>765552</v>
      </c>
      <c r="D60" s="70">
        <v>691015</v>
      </c>
      <c r="E60" s="70">
        <v>74537</v>
      </c>
    </row>
    <row r="61" spans="2:5" ht="15.95" customHeight="1">
      <c r="B61" s="44" t="s">
        <v>16</v>
      </c>
      <c r="C61" s="69">
        <v>10595</v>
      </c>
      <c r="D61" s="69">
        <v>10483</v>
      </c>
      <c r="E61" s="84">
        <v>112</v>
      </c>
    </row>
    <row r="62" spans="2:5" ht="15.95" customHeight="1">
      <c r="B62" s="44" t="s">
        <v>17</v>
      </c>
      <c r="C62" s="69">
        <v>121278</v>
      </c>
      <c r="D62" s="69">
        <v>116338</v>
      </c>
      <c r="E62" s="69">
        <v>4940</v>
      </c>
    </row>
    <row r="63" spans="2:5" ht="15.95" customHeight="1">
      <c r="B63" s="44" t="s">
        <v>18</v>
      </c>
      <c r="C63" s="69">
        <v>83366</v>
      </c>
      <c r="D63" s="69">
        <v>80240</v>
      </c>
      <c r="E63" s="69">
        <v>3126</v>
      </c>
    </row>
    <row r="64" spans="2:5" ht="15.95" customHeight="1">
      <c r="B64" s="44" t="s">
        <v>19</v>
      </c>
      <c r="C64" s="69">
        <v>81198</v>
      </c>
      <c r="D64" s="69">
        <v>80039</v>
      </c>
      <c r="E64" s="69">
        <v>1159</v>
      </c>
    </row>
    <row r="65" spans="2:5" ht="15.95" customHeight="1">
      <c r="B65" s="44" t="s">
        <v>20</v>
      </c>
      <c r="C65" s="69">
        <v>237720</v>
      </c>
      <c r="D65" s="69">
        <v>211473</v>
      </c>
      <c r="E65" s="69">
        <v>26247</v>
      </c>
    </row>
    <row r="66" spans="2:5" ht="15.95" customHeight="1">
      <c r="B66" s="44" t="s">
        <v>21</v>
      </c>
      <c r="C66" s="69">
        <v>5281</v>
      </c>
      <c r="D66" s="69">
        <v>4979</v>
      </c>
      <c r="E66" s="69">
        <v>302</v>
      </c>
    </row>
    <row r="67" spans="2:5" ht="15.95" customHeight="1">
      <c r="B67" s="44" t="s">
        <v>22</v>
      </c>
      <c r="C67" s="69">
        <v>51347</v>
      </c>
      <c r="D67" s="69">
        <v>45108</v>
      </c>
      <c r="E67" s="69">
        <v>6239</v>
      </c>
    </row>
    <row r="68" spans="2:5" ht="15.95" customHeight="1">
      <c r="B68" s="44" t="s">
        <v>23</v>
      </c>
      <c r="C68" s="69">
        <v>17325</v>
      </c>
      <c r="D68" s="69">
        <v>14733</v>
      </c>
      <c r="E68" s="69">
        <v>2592</v>
      </c>
    </row>
    <row r="69" spans="2:5" ht="15.95" customHeight="1">
      <c r="B69" s="44" t="s">
        <v>24</v>
      </c>
      <c r="C69" s="69">
        <v>156987</v>
      </c>
      <c r="D69" s="69">
        <v>127167</v>
      </c>
      <c r="E69" s="69">
        <v>29820</v>
      </c>
    </row>
    <row r="70" spans="2:5" ht="15.95" customHeight="1">
      <c r="B70" s="44" t="s">
        <v>2</v>
      </c>
      <c r="C70" s="69">
        <v>455</v>
      </c>
      <c r="D70" s="69">
        <v>455</v>
      </c>
      <c r="E70" s="84" t="s">
        <v>144</v>
      </c>
    </row>
    <row r="71" spans="2:5" ht="3.95" customHeight="1">
      <c r="B71" s="45"/>
      <c r="C71" s="69"/>
      <c r="D71" s="69"/>
      <c r="E71" s="69"/>
    </row>
    <row r="72" spans="2:5" ht="15.95" customHeight="1">
      <c r="B72" s="55" t="s">
        <v>59</v>
      </c>
      <c r="C72" s="70">
        <v>765552</v>
      </c>
      <c r="D72" s="70">
        <v>691015</v>
      </c>
      <c r="E72" s="70">
        <v>74537</v>
      </c>
    </row>
    <row r="73" spans="2:5" ht="15.95" customHeight="1">
      <c r="B73" s="44" t="s">
        <v>25</v>
      </c>
      <c r="C73" s="69">
        <v>215239</v>
      </c>
      <c r="D73" s="69">
        <v>207061</v>
      </c>
      <c r="E73" s="69">
        <v>8178</v>
      </c>
    </row>
    <row r="74" spans="2:5" ht="15.95" customHeight="1">
      <c r="B74" s="44" t="s">
        <v>26</v>
      </c>
      <c r="C74" s="69">
        <v>392871</v>
      </c>
      <c r="D74" s="69">
        <v>356332</v>
      </c>
      <c r="E74" s="69">
        <v>36539</v>
      </c>
    </row>
    <row r="75" spans="2:5" ht="15.95" customHeight="1">
      <c r="B75" s="44" t="s">
        <v>27</v>
      </c>
      <c r="C75" s="69">
        <v>156987</v>
      </c>
      <c r="D75" s="69">
        <v>127167</v>
      </c>
      <c r="E75" s="69">
        <v>29820</v>
      </c>
    </row>
    <row r="76" spans="2:5" ht="15.95" customHeight="1">
      <c r="B76" s="44" t="s">
        <v>2</v>
      </c>
      <c r="C76" s="69">
        <v>455</v>
      </c>
      <c r="D76" s="69">
        <v>455</v>
      </c>
      <c r="E76" s="84" t="s">
        <v>144</v>
      </c>
    </row>
    <row r="77" spans="2:5" ht="3.95" customHeight="1">
      <c r="B77" s="45"/>
      <c r="C77" s="69"/>
      <c r="D77" s="69"/>
      <c r="E77" s="69"/>
    </row>
    <row r="78" spans="2:5" ht="15.95" customHeight="1">
      <c r="B78" s="55" t="s">
        <v>60</v>
      </c>
      <c r="C78" s="70">
        <v>765552</v>
      </c>
      <c r="D78" s="70">
        <v>691015</v>
      </c>
      <c r="E78" s="70">
        <v>74537</v>
      </c>
    </row>
    <row r="79" spans="2:5" ht="15.95" customHeight="1">
      <c r="B79" s="44" t="s">
        <v>28</v>
      </c>
      <c r="C79" s="69">
        <v>152787</v>
      </c>
      <c r="D79" s="69">
        <v>151745</v>
      </c>
      <c r="E79" s="69">
        <v>1042</v>
      </c>
    </row>
    <row r="80" spans="2:5" ht="15.95" customHeight="1">
      <c r="B80" s="44" t="s">
        <v>29</v>
      </c>
      <c r="C80" s="69">
        <v>612765</v>
      </c>
      <c r="D80" s="69">
        <v>539270</v>
      </c>
      <c r="E80" s="69">
        <v>73495</v>
      </c>
    </row>
    <row r="81" spans="2:5" ht="15.95" customHeight="1">
      <c r="B81" s="44" t="s">
        <v>2</v>
      </c>
      <c r="C81" s="84" t="s">
        <v>144</v>
      </c>
      <c r="D81" s="84" t="s">
        <v>144</v>
      </c>
      <c r="E81" s="84" t="s">
        <v>144</v>
      </c>
    </row>
    <row r="82" spans="2:5" ht="3.95" customHeight="1">
      <c r="B82" s="41"/>
      <c r="C82" s="69"/>
      <c r="D82" s="69"/>
      <c r="E82" s="69"/>
    </row>
    <row r="83" spans="2:5" ht="15.95" customHeight="1">
      <c r="B83" s="55" t="s">
        <v>75</v>
      </c>
      <c r="C83" s="70">
        <v>765552</v>
      </c>
      <c r="D83" s="70">
        <v>691015</v>
      </c>
      <c r="E83" s="70">
        <v>74537</v>
      </c>
    </row>
    <row r="84" spans="2:5" ht="15.95" customHeight="1">
      <c r="B84" s="58" t="s">
        <v>76</v>
      </c>
      <c r="C84" s="69">
        <v>484892</v>
      </c>
      <c r="D84" s="69">
        <v>448955</v>
      </c>
      <c r="E84" s="69">
        <v>35937</v>
      </c>
    </row>
    <row r="85" spans="2:5" ht="15.95" customHeight="1">
      <c r="B85" s="58" t="s">
        <v>77</v>
      </c>
      <c r="C85" s="69">
        <v>280660</v>
      </c>
      <c r="D85" s="69">
        <v>242060</v>
      </c>
      <c r="E85" s="69">
        <v>38600</v>
      </c>
    </row>
    <row r="86" spans="2:5" ht="3.95" customHeight="1">
      <c r="B86" s="41"/>
      <c r="C86" s="69"/>
      <c r="D86" s="69"/>
      <c r="E86" s="69"/>
    </row>
    <row r="87" spans="2:5" ht="15.95" customHeight="1">
      <c r="B87" s="55" t="s">
        <v>132</v>
      </c>
      <c r="C87" s="70">
        <v>479820.30080022855</v>
      </c>
      <c r="D87" s="70">
        <v>497402.48169661581</v>
      </c>
      <c r="E87" s="70">
        <v>310973.762502242</v>
      </c>
    </row>
    <row r="88" spans="2:5" ht="3.95" customHeight="1">
      <c r="B88" s="41"/>
      <c r="C88" s="69"/>
      <c r="D88" s="69"/>
      <c r="E88" s="69"/>
    </row>
    <row r="89" spans="2:5" ht="15.95" customHeight="1">
      <c r="B89" s="36" t="s">
        <v>85</v>
      </c>
      <c r="C89" s="67">
        <v>75952</v>
      </c>
      <c r="D89" s="67">
        <v>66533</v>
      </c>
      <c r="E89" s="67">
        <v>9419</v>
      </c>
    </row>
    <row r="90" spans="2:5" ht="3.95" customHeight="1">
      <c r="B90" s="41"/>
      <c r="C90" s="69"/>
      <c r="D90" s="69"/>
      <c r="E90" s="69"/>
    </row>
    <row r="91" spans="2:5" ht="15.95" customHeight="1">
      <c r="B91" s="55" t="s">
        <v>63</v>
      </c>
      <c r="C91" s="70">
        <v>75952</v>
      </c>
      <c r="D91" s="70">
        <v>66533</v>
      </c>
      <c r="E91" s="70">
        <v>9419</v>
      </c>
    </row>
    <row r="92" spans="2:5" ht="15.95" customHeight="1">
      <c r="B92" s="58" t="s">
        <v>40</v>
      </c>
      <c r="C92" s="69">
        <v>21608</v>
      </c>
      <c r="D92" s="69">
        <v>20583</v>
      </c>
      <c r="E92" s="69">
        <v>1025</v>
      </c>
    </row>
    <row r="93" spans="2:5" ht="15.95" customHeight="1">
      <c r="B93" s="58" t="s">
        <v>41</v>
      </c>
      <c r="C93" s="69">
        <v>22714</v>
      </c>
      <c r="D93" s="69">
        <v>20997</v>
      </c>
      <c r="E93" s="69">
        <v>1717</v>
      </c>
    </row>
    <row r="94" spans="2:5" ht="15.95" customHeight="1">
      <c r="B94" s="58" t="s">
        <v>42</v>
      </c>
      <c r="C94" s="69">
        <v>16897</v>
      </c>
      <c r="D94" s="69">
        <v>14023</v>
      </c>
      <c r="E94" s="69">
        <v>2874</v>
      </c>
    </row>
    <row r="95" spans="2:5" ht="15.95" customHeight="1">
      <c r="B95" s="58" t="s">
        <v>43</v>
      </c>
      <c r="C95" s="69">
        <v>10721</v>
      </c>
      <c r="D95" s="69">
        <v>6918</v>
      </c>
      <c r="E95" s="69">
        <v>3803</v>
      </c>
    </row>
    <row r="96" spans="2:5" ht="15.95" customHeight="1">
      <c r="B96" s="58" t="s">
        <v>44</v>
      </c>
      <c r="C96" s="69">
        <v>3911</v>
      </c>
      <c r="D96" s="69">
        <v>3911</v>
      </c>
      <c r="E96" s="69" t="s">
        <v>144</v>
      </c>
    </row>
    <row r="97" spans="2:5" ht="15.95" customHeight="1">
      <c r="B97" s="58" t="s">
        <v>2</v>
      </c>
      <c r="C97" s="84">
        <v>101</v>
      </c>
      <c r="D97" s="84">
        <v>101</v>
      </c>
      <c r="E97" s="84" t="s">
        <v>144</v>
      </c>
    </row>
    <row r="98" spans="2:5" ht="3.95" customHeight="1">
      <c r="B98" s="46"/>
      <c r="C98" s="69"/>
      <c r="D98" s="69"/>
      <c r="E98" s="69"/>
    </row>
    <row r="99" spans="2:5" ht="15.95" customHeight="1">
      <c r="B99" s="55" t="s">
        <v>86</v>
      </c>
      <c r="C99" s="70">
        <v>75952</v>
      </c>
      <c r="D99" s="70">
        <v>66533</v>
      </c>
      <c r="E99" s="70">
        <v>9419</v>
      </c>
    </row>
    <row r="100" spans="2:5" ht="15.95" customHeight="1">
      <c r="B100" s="58" t="s">
        <v>3</v>
      </c>
      <c r="C100" s="69">
        <v>16809</v>
      </c>
      <c r="D100" s="69">
        <v>12212</v>
      </c>
      <c r="E100" s="69">
        <v>4597</v>
      </c>
    </row>
    <row r="101" spans="2:5" ht="15.95" customHeight="1">
      <c r="B101" s="58" t="s">
        <v>4</v>
      </c>
      <c r="C101" s="69">
        <v>15633</v>
      </c>
      <c r="D101" s="69">
        <v>14820</v>
      </c>
      <c r="E101" s="69">
        <v>813</v>
      </c>
    </row>
    <row r="102" spans="2:5" ht="15.95" customHeight="1">
      <c r="B102" s="58" t="s">
        <v>5</v>
      </c>
      <c r="C102" s="69">
        <v>25252</v>
      </c>
      <c r="D102" s="69">
        <v>24418</v>
      </c>
      <c r="E102" s="69">
        <v>834</v>
      </c>
    </row>
    <row r="103" spans="2:5" ht="15.95" customHeight="1">
      <c r="B103" s="58" t="s">
        <v>6</v>
      </c>
      <c r="C103" s="69">
        <v>18258</v>
      </c>
      <c r="D103" s="69">
        <v>15083</v>
      </c>
      <c r="E103" s="69">
        <v>3175</v>
      </c>
    </row>
    <row r="104" spans="2:5" ht="15.95" customHeight="1">
      <c r="B104" s="58" t="s">
        <v>2</v>
      </c>
      <c r="C104" s="84" t="s">
        <v>144</v>
      </c>
      <c r="D104" s="84" t="s">
        <v>144</v>
      </c>
      <c r="E104" s="84" t="s">
        <v>144</v>
      </c>
    </row>
    <row r="105" spans="2:5" ht="3.95" customHeight="1">
      <c r="B105" s="41"/>
      <c r="C105" s="69"/>
      <c r="D105" s="69"/>
      <c r="E105" s="69"/>
    </row>
    <row r="106" spans="2:5" ht="15.95" customHeight="1">
      <c r="B106" s="55" t="s">
        <v>64</v>
      </c>
      <c r="C106" s="70">
        <v>75952</v>
      </c>
      <c r="D106" s="70">
        <v>66533</v>
      </c>
      <c r="E106" s="70">
        <v>9419</v>
      </c>
    </row>
    <row r="107" spans="2:5" ht="15.95" customHeight="1">
      <c r="B107" s="58" t="s">
        <v>61</v>
      </c>
      <c r="C107" s="69">
        <v>63944</v>
      </c>
      <c r="D107" s="69">
        <v>55457</v>
      </c>
      <c r="E107" s="69">
        <v>8487</v>
      </c>
    </row>
    <row r="108" spans="2:5" ht="15.95" customHeight="1">
      <c r="B108" s="58" t="s">
        <v>87</v>
      </c>
      <c r="C108" s="69">
        <v>49285</v>
      </c>
      <c r="D108" s="69">
        <v>41749</v>
      </c>
      <c r="E108" s="69">
        <v>7536</v>
      </c>
    </row>
    <row r="109" spans="2:5" ht="15.95" customHeight="1">
      <c r="B109" s="58" t="s">
        <v>88</v>
      </c>
      <c r="C109" s="69">
        <v>14659</v>
      </c>
      <c r="D109" s="69">
        <v>13708</v>
      </c>
      <c r="E109" s="69">
        <v>951</v>
      </c>
    </row>
    <row r="110" spans="2:5" ht="15.95" customHeight="1">
      <c r="B110" s="58" t="s">
        <v>62</v>
      </c>
      <c r="C110" s="69">
        <v>12008</v>
      </c>
      <c r="D110" s="69">
        <v>11076</v>
      </c>
      <c r="E110" s="69">
        <v>932</v>
      </c>
    </row>
    <row r="111" spans="2:5" ht="3.95" customHeight="1">
      <c r="B111" s="41"/>
      <c r="C111" s="69"/>
      <c r="D111" s="69"/>
      <c r="E111" s="69"/>
    </row>
    <row r="112" spans="2:5" ht="15.95" customHeight="1">
      <c r="B112" s="36" t="s">
        <v>65</v>
      </c>
      <c r="C112" s="67">
        <v>1234022</v>
      </c>
      <c r="D112" s="67">
        <v>1136200</v>
      </c>
      <c r="E112" s="67">
        <v>97822</v>
      </c>
    </row>
    <row r="113" spans="2:5" ht="3.95" customHeight="1">
      <c r="B113" s="47"/>
      <c r="C113" s="69"/>
      <c r="D113" s="69"/>
      <c r="E113" s="69"/>
    </row>
    <row r="114" spans="2:5" ht="15.95" customHeight="1">
      <c r="B114" s="55" t="s">
        <v>73</v>
      </c>
      <c r="C114" s="70">
        <v>1234022</v>
      </c>
      <c r="D114" s="70">
        <v>1136200</v>
      </c>
      <c r="E114" s="70">
        <v>97822</v>
      </c>
    </row>
    <row r="115" spans="2:5" ht="15.95" customHeight="1">
      <c r="B115" s="58" t="s">
        <v>40</v>
      </c>
      <c r="C115" s="69">
        <v>241750</v>
      </c>
      <c r="D115" s="69">
        <v>229668</v>
      </c>
      <c r="E115" s="69">
        <v>12082</v>
      </c>
    </row>
    <row r="116" spans="2:5" ht="15.95" customHeight="1">
      <c r="B116" s="58" t="s">
        <v>41</v>
      </c>
      <c r="C116" s="69">
        <v>138775</v>
      </c>
      <c r="D116" s="69">
        <v>113225</v>
      </c>
      <c r="E116" s="69">
        <v>25550</v>
      </c>
    </row>
    <row r="117" spans="2:5" ht="15.95" customHeight="1">
      <c r="B117" s="58" t="s">
        <v>42</v>
      </c>
      <c r="C117" s="69">
        <v>120783</v>
      </c>
      <c r="D117" s="69">
        <v>100538</v>
      </c>
      <c r="E117" s="69">
        <v>20245</v>
      </c>
    </row>
    <row r="118" spans="2:5" ht="15.95" customHeight="1">
      <c r="B118" s="58" t="s">
        <v>43</v>
      </c>
      <c r="C118" s="69">
        <v>241839</v>
      </c>
      <c r="D118" s="69">
        <v>225581</v>
      </c>
      <c r="E118" s="69">
        <v>16258</v>
      </c>
    </row>
    <row r="119" spans="2:5" ht="15.95" customHeight="1">
      <c r="B119" s="58" t="s">
        <v>44</v>
      </c>
      <c r="C119" s="69">
        <v>490597</v>
      </c>
      <c r="D119" s="69">
        <v>466910</v>
      </c>
      <c r="E119" s="69">
        <v>23687</v>
      </c>
    </row>
    <row r="120" spans="2:5" ht="15.95" customHeight="1">
      <c r="B120" s="58" t="s">
        <v>2</v>
      </c>
      <c r="C120" s="69">
        <v>278</v>
      </c>
      <c r="D120" s="69">
        <v>278</v>
      </c>
      <c r="E120" s="84" t="s">
        <v>144</v>
      </c>
    </row>
    <row r="121" spans="2:5" ht="3.95" customHeight="1">
      <c r="B121" s="46"/>
      <c r="C121" s="69"/>
      <c r="D121" s="69"/>
      <c r="E121" s="69"/>
    </row>
    <row r="122" spans="2:5" ht="15.95" customHeight="1">
      <c r="B122" s="55" t="s">
        <v>89</v>
      </c>
      <c r="C122" s="70">
        <v>1234022</v>
      </c>
      <c r="D122" s="70">
        <v>1136200</v>
      </c>
      <c r="E122" s="70">
        <v>97822</v>
      </c>
    </row>
    <row r="123" spans="2:5" ht="15.95" customHeight="1">
      <c r="B123" s="58" t="s">
        <v>3</v>
      </c>
      <c r="C123" s="69">
        <v>536933</v>
      </c>
      <c r="D123" s="69">
        <v>483826</v>
      </c>
      <c r="E123" s="69">
        <v>53107</v>
      </c>
    </row>
    <row r="124" spans="2:5" ht="15.95" customHeight="1">
      <c r="B124" s="58" t="s">
        <v>4</v>
      </c>
      <c r="C124" s="69">
        <v>317890</v>
      </c>
      <c r="D124" s="69">
        <v>301077</v>
      </c>
      <c r="E124" s="69">
        <v>16813</v>
      </c>
    </row>
    <row r="125" spans="2:5" ht="15.95" customHeight="1">
      <c r="B125" s="58" t="s">
        <v>5</v>
      </c>
      <c r="C125" s="69">
        <v>193646</v>
      </c>
      <c r="D125" s="69">
        <v>174580</v>
      </c>
      <c r="E125" s="69">
        <v>19066</v>
      </c>
    </row>
    <row r="126" spans="2:5" ht="15.95" customHeight="1">
      <c r="B126" s="58" t="s">
        <v>6</v>
      </c>
      <c r="C126" s="69">
        <v>182922</v>
      </c>
      <c r="D126" s="69">
        <v>174196</v>
      </c>
      <c r="E126" s="69">
        <v>8726</v>
      </c>
    </row>
    <row r="127" spans="2:5" ht="15.95" customHeight="1">
      <c r="B127" s="58" t="s">
        <v>2</v>
      </c>
      <c r="C127" s="69">
        <v>2631</v>
      </c>
      <c r="D127" s="69">
        <v>2521</v>
      </c>
      <c r="E127" s="84">
        <v>110</v>
      </c>
    </row>
    <row r="128" spans="2:5" ht="3.95" customHeight="1">
      <c r="B128" s="41"/>
      <c r="C128" s="69"/>
      <c r="D128" s="69"/>
      <c r="E128" s="69"/>
    </row>
    <row r="129" spans="2:5" ht="15.95" customHeight="1">
      <c r="B129" s="55" t="s">
        <v>74</v>
      </c>
      <c r="C129" s="70">
        <v>1234022</v>
      </c>
      <c r="D129" s="70">
        <v>1136200</v>
      </c>
      <c r="E129" s="70">
        <v>97822</v>
      </c>
    </row>
    <row r="130" spans="2:5" ht="15.95" customHeight="1">
      <c r="B130" s="58" t="s">
        <v>30</v>
      </c>
      <c r="C130" s="69">
        <v>1175046</v>
      </c>
      <c r="D130" s="69">
        <v>1087799</v>
      </c>
      <c r="E130" s="69">
        <v>87247</v>
      </c>
    </row>
    <row r="131" spans="2:5" ht="15.95" customHeight="1">
      <c r="B131" s="58" t="s">
        <v>90</v>
      </c>
      <c r="C131" s="69">
        <v>50051</v>
      </c>
      <c r="D131" s="69">
        <v>41178</v>
      </c>
      <c r="E131" s="69">
        <v>8873</v>
      </c>
    </row>
    <row r="132" spans="2:5" ht="15.95" customHeight="1">
      <c r="B132" s="58" t="s">
        <v>136</v>
      </c>
      <c r="C132" s="69">
        <v>8925</v>
      </c>
      <c r="D132" s="69">
        <v>7223</v>
      </c>
      <c r="E132" s="69">
        <v>1702</v>
      </c>
    </row>
    <row r="133" spans="2:5" ht="3.95" customHeight="1">
      <c r="B133" s="41"/>
      <c r="C133" s="71"/>
      <c r="D133" s="71"/>
      <c r="E133" s="71"/>
    </row>
    <row r="134" spans="2:5" ht="15.95" customHeight="1">
      <c r="B134" s="36" t="s">
        <v>66</v>
      </c>
      <c r="C134" s="67"/>
      <c r="D134" s="67"/>
      <c r="E134" s="67"/>
    </row>
    <row r="135" spans="2:5" ht="3.95" customHeight="1">
      <c r="B135" s="48"/>
      <c r="C135" s="71"/>
      <c r="D135" s="71"/>
      <c r="E135" s="71"/>
    </row>
    <row r="136" spans="2:5" ht="15.95" customHeight="1">
      <c r="B136" s="55" t="s">
        <v>67</v>
      </c>
      <c r="C136" s="70"/>
      <c r="D136" s="70"/>
      <c r="E136" s="70"/>
    </row>
    <row r="137" spans="2:5" ht="15.95" customHeight="1">
      <c r="B137" s="58" t="s">
        <v>68</v>
      </c>
      <c r="C137" s="72">
        <v>40.544131945347829</v>
      </c>
      <c r="D137" s="72">
        <v>40.002576900411249</v>
      </c>
      <c r="E137" s="72">
        <v>46.186007107570774</v>
      </c>
    </row>
    <row r="138" spans="2:5" ht="15.95" customHeight="1">
      <c r="B138" s="58" t="s">
        <v>91</v>
      </c>
      <c r="C138" s="72">
        <v>36.884722234267365</v>
      </c>
      <c r="D138" s="72">
        <v>36.489279460625177</v>
      </c>
      <c r="E138" s="72">
        <v>41.004411975046487</v>
      </c>
    </row>
    <row r="139" spans="2:5" ht="15.95" customHeight="1">
      <c r="B139" s="58" t="s">
        <v>69</v>
      </c>
      <c r="C139" s="72">
        <v>59.455868054652171</v>
      </c>
      <c r="D139" s="72">
        <v>59.997423099588751</v>
      </c>
      <c r="E139" s="72">
        <v>53.813992892429226</v>
      </c>
    </row>
    <row r="140" spans="2:5" ht="3.95" customHeight="1">
      <c r="B140" s="50"/>
      <c r="C140" s="72"/>
      <c r="D140" s="72"/>
      <c r="E140" s="72"/>
    </row>
    <row r="141" spans="2:5" ht="15.95" customHeight="1">
      <c r="B141" s="55" t="s">
        <v>70</v>
      </c>
      <c r="C141" s="70"/>
      <c r="D141" s="70"/>
      <c r="E141" s="70"/>
    </row>
    <row r="142" spans="2:5" ht="15.95" customHeight="1">
      <c r="B142" s="49" t="s">
        <v>81</v>
      </c>
      <c r="C142" s="72">
        <v>9.0257443814883835</v>
      </c>
      <c r="D142" s="72">
        <v>8.7826777973144932</v>
      </c>
      <c r="E142" s="72">
        <v>11.218971842393636</v>
      </c>
    </row>
    <row r="143" spans="2:5" ht="15.95" customHeight="1">
      <c r="B143" s="49" t="s">
        <v>80</v>
      </c>
      <c r="C143" s="72">
        <v>13.51484960261627</v>
      </c>
      <c r="D143" s="72">
        <v>12.796284855877119</v>
      </c>
      <c r="E143" s="72">
        <v>19.998570679879936</v>
      </c>
    </row>
    <row r="144" spans="2:5" ht="3.95" customHeight="1">
      <c r="B144" s="50"/>
      <c r="C144" s="72"/>
      <c r="D144" s="72"/>
      <c r="E144" s="72"/>
    </row>
    <row r="145" spans="2:5" ht="15.95" customHeight="1">
      <c r="B145" s="55" t="s">
        <v>71</v>
      </c>
      <c r="C145" s="70"/>
      <c r="D145" s="70"/>
      <c r="E145" s="70"/>
    </row>
    <row r="146" spans="2:5" ht="15.95" customHeight="1">
      <c r="B146" s="58" t="s">
        <v>79</v>
      </c>
      <c r="C146" s="72">
        <v>70.846787677388349</v>
      </c>
      <c r="D146" s="72">
        <v>71.471531008733521</v>
      </c>
      <c r="E146" s="72">
        <v>65.054939157733742</v>
      </c>
    </row>
    <row r="147" spans="2:5" ht="15.95" customHeight="1">
      <c r="B147" s="58" t="s">
        <v>72</v>
      </c>
      <c r="C147" s="75">
        <v>6.7756337910422806</v>
      </c>
      <c r="D147" s="75">
        <v>6.2584748522101554</v>
      </c>
      <c r="E147" s="75">
        <v>11.570092705636128</v>
      </c>
    </row>
    <row r="148" spans="2:5" ht="15.95" customHeight="1" thickBot="1">
      <c r="B148" s="59" t="s">
        <v>78</v>
      </c>
      <c r="C148" s="73">
        <v>36.661128179405189</v>
      </c>
      <c r="D148" s="73">
        <v>35.029630326403918</v>
      </c>
      <c r="E148" s="73">
        <v>51.786361136080075</v>
      </c>
    </row>
    <row r="149" spans="2:5" ht="15.95" customHeight="1">
      <c r="B149" s="117" t="s">
        <v>137</v>
      </c>
      <c r="C149" s="117"/>
      <c r="D149" s="117"/>
      <c r="E149" s="117"/>
    </row>
    <row r="150" spans="2:5" ht="15.95" customHeight="1">
      <c r="B150" s="41"/>
      <c r="C150" s="41"/>
      <c r="D150" s="41"/>
      <c r="E150" s="41"/>
    </row>
    <row r="151" spans="2:5" ht="15.95" customHeight="1">
      <c r="B151" s="41"/>
      <c r="C151" s="41"/>
      <c r="D151" s="41"/>
      <c r="E151" s="41"/>
    </row>
    <row r="152" spans="2:5" ht="18.75">
      <c r="B152" s="41"/>
      <c r="C152" s="41"/>
      <c r="D152" s="41"/>
      <c r="E152" s="41"/>
    </row>
    <row r="153" spans="2:5" ht="18.75">
      <c r="B153" s="41"/>
      <c r="C153" s="41"/>
      <c r="D153" s="41"/>
      <c r="E153" s="41"/>
    </row>
    <row r="154" spans="2:5" ht="18.75">
      <c r="B154" s="41"/>
      <c r="C154" s="41"/>
      <c r="D154" s="41"/>
      <c r="E154" s="41"/>
    </row>
  </sheetData>
  <mergeCells count="7">
    <mergeCell ref="B2:E2"/>
    <mergeCell ref="B149:E149"/>
    <mergeCell ref="B3:E3"/>
    <mergeCell ref="B4:E4"/>
    <mergeCell ref="B6:B8"/>
    <mergeCell ref="D7:E7"/>
    <mergeCell ref="D6:E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Paises</vt:lpstr>
      <vt:lpstr>Índice de sitio web</vt:lpstr>
      <vt:lpstr>1. Cuadro General </vt:lpstr>
      <vt:lpstr>2. Cuadro General Hombre</vt:lpstr>
      <vt:lpstr>2. Cuadro General Mujer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Sirlen Rivera Serrano</cp:lastModifiedBy>
  <dcterms:created xsi:type="dcterms:W3CDTF">2019-10-30T17:13:31Z</dcterms:created>
  <dcterms:modified xsi:type="dcterms:W3CDTF">2023-10-17T21:20:03Z</dcterms:modified>
</cp:coreProperties>
</file>